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4.xml" ContentType="application/vnd.openxmlformats-officedocument.drawing+xml"/>
  <Override PartName="/xl/worksheets/sheet3.xml" ContentType="application/vnd.openxmlformats-officedocument.spreadsheetml.worksheet+xml"/>
  <Override PartName="/xl/drawings/drawing8.xml" ContentType="application/vnd.openxmlformats-officedocument.drawing+xml"/>
  <Override PartName="/xl/worksheets/sheet4.xml" ContentType="application/vnd.openxmlformats-officedocument.spreadsheetml.worksheet+xml"/>
  <Override PartName="/xl/drawings/drawing11.xml" ContentType="application/vnd.openxmlformats-officedocument.drawing+xml"/>
  <Override PartName="/xl/worksheets/sheet5.xml" ContentType="application/vnd.openxmlformats-officedocument.spreadsheetml.worksheet+xml"/>
  <Override PartName="/xl/drawings/drawing13.xml" ContentType="application/vnd.openxmlformats-officedocument.drawing+xml"/>
  <Override PartName="/xl/worksheets/sheet6.xml" ContentType="application/vnd.openxmlformats-officedocument.spreadsheetml.worksheet+xml"/>
  <Override PartName="/xl/drawings/drawing16.xml" ContentType="application/vnd.openxmlformats-officedocument.drawing+xml"/>
  <Override PartName="/xl/worksheets/sheet7.xml" ContentType="application/vnd.openxmlformats-officedocument.spreadsheetml.worksheet+xml"/>
  <Override PartName="/xl/drawings/drawing1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drawings/drawing1.xml" ContentType="application/vnd.openxmlformats-officedocument.drawingml.chartshapes+xml"/>
  <Override PartName="/xl/drawings/drawing2.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6.xml" ContentType="application/vnd.openxmlformats-officedocument.drawingml.chartshapes+xml"/>
  <Override PartName="/xl/drawings/drawing7.xml" ContentType="application/vnd.openxmlformats-officedocument.drawingml.chartshapes+xml"/>
  <Override PartName="/xl/drawings/drawing9.xml" ContentType="application/vnd.openxmlformats-officedocument.drawingml.chartshapes+xml"/>
  <Override PartName="/xl/drawings/drawing10.xml" ContentType="application/vnd.openxmlformats-officedocument.drawingml.chartshapes+xml"/>
  <Override PartName="/xl/drawings/drawing12.xml" ContentType="application/vnd.openxmlformats-officedocument.drawingml.chartshapes+xml"/>
  <Override PartName="/xl/drawings/drawing14.xml" ContentType="application/vnd.openxmlformats-officedocument.drawingml.chartshapes+xml"/>
  <Override PartName="/xl/drawings/drawing15.xml" ContentType="application/vnd.openxmlformats-officedocument.drawingml.chartshapes+xml"/>
  <Override PartName="/xl/drawings/drawing17.xml" ContentType="application/vnd.openxmlformats-officedocument.drawingml.chartshapes+xml"/>
  <Override PartName="/xl/drawings/drawing18.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0800" windowHeight="5580" activeTab="0"/>
  </bookViews>
  <sheets>
    <sheet name="Index" sheetId="1" r:id="rId1"/>
    <sheet name="1 - obesity prevalence" sheetId="2" r:id="rId2"/>
    <sheet name="2 - numbers x gender &amp; age" sheetId="3" r:id="rId3"/>
    <sheet name="3 - GP-recorded obesity" sheetId="4" r:id="rId4"/>
    <sheet name="4 - est vs GP recorded obesity" sheetId="5" r:id="rId5"/>
    <sheet name="5 - physical activity" sheetId="6" r:id="rId6"/>
    <sheet name="6 - healthy eating" sheetId="7" r:id="rId7"/>
  </sheets>
  <externalReferences>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s>
  <definedNames>
    <definedName name="Ibsdaward">#REF!</definedName>
    <definedName name="Index">'[1]Index'!$A$1</definedName>
    <definedName name="_xlnm.Print_Area" localSheetId="1">'1 - obesity prevalence'!$A$1:$P$92</definedName>
    <definedName name="_xlnm.Print_Area" localSheetId="2">'2 - numbers x gender &amp; age'!$A$1:$P$102</definedName>
    <definedName name="_xlnm.Print_Area" localSheetId="3">'3 - GP-recorded obesity'!$A$1:$P$61</definedName>
    <definedName name="_xlnm.Print_Area" localSheetId="4">'4 - est vs GP recorded obesity'!$A$1:$P$56</definedName>
    <definedName name="_xlnm.Print_Area" localSheetId="5">'5 - physical activity'!$A$1:$O$70</definedName>
    <definedName name="_xlnm.Print_Area" localSheetId="6">'6 - healthy eating'!$A$1:$O$65</definedName>
    <definedName name="_xlnm.Print_Area" localSheetId="0">'Index'!$A$1:$E$22</definedName>
    <definedName name="Table2.1.1">#REF!</definedName>
    <definedName name="Table2.2.1">'[1]2.1.1 IMD 2004 LAD Summary'!$A$1</definedName>
    <definedName name="Table2.2.2">'[1]2.1.2 IMD 2004 locality summary'!$A$1</definedName>
    <definedName name="table2.3.1">#REF!</definedName>
    <definedName name="table3.2.1">'[2]3.2.1 Access to a PCP'!$A$7</definedName>
    <definedName name="table3.2.2">'[2]3.2.2 Access to a GP'!$A$7</definedName>
    <definedName name="table3.2.3">'[2]3.2.3 GPs per 1000'!$A$7</definedName>
    <definedName name="table3.3.1">'[2]3.3.1 3-month waiters'!$A$7</definedName>
    <definedName name="table3.3.2">'[2]3.3.2 6-month waiters'!$A$7</definedName>
    <definedName name="table3.4.1">'[3]Limited clinical value'!$A$7</definedName>
    <definedName name="table3.4.2">'[3]Ulcer Healing Drugs'!$A$7</definedName>
    <definedName name="table3.4.3">'[3]Oral NSAIDs '!$A$7</definedName>
    <definedName name="table3.4.4">'[3]Core antibacterials'!$A$7</definedName>
  </definedNames>
  <calcPr fullCalcOnLoad="1"/>
</workbook>
</file>

<file path=xl/sharedStrings.xml><?xml version="1.0" encoding="utf-8"?>
<sst xmlns="http://schemas.openxmlformats.org/spreadsheetml/2006/main" count="331" uniqueCount="156">
  <si>
    <t>The estimated data is based on applying a national model to the local area's demographic and socio-economic situation.  It does not take account of any local factors which might affect the true prevalence in the population.</t>
  </si>
  <si>
    <t>A larger 'gap' indicates more people whose obesity is unknown to and / or unrecorded by their GP, and who therefore might not be receiving appropriate support / interventions.</t>
  </si>
  <si>
    <t>Health Survey for England</t>
  </si>
  <si>
    <t>Association of Public Health Observatories / Quality Outcomes Framework</t>
  </si>
  <si>
    <t>Sport England - Active People Surveys</t>
  </si>
  <si>
    <t>Definitions:</t>
  </si>
  <si>
    <t>Resident Population of the specified area in the specified time period.</t>
  </si>
  <si>
    <t>Persons aged 16+.</t>
  </si>
  <si>
    <r>
      <t>Higher</t>
    </r>
    <r>
      <rPr>
        <sz val="10"/>
        <rFont val="Arial"/>
        <family val="2"/>
      </rPr>
      <t xml:space="preserve"> rates indicate </t>
    </r>
    <r>
      <rPr>
        <b/>
        <sz val="10"/>
        <rFont val="Arial"/>
        <family val="2"/>
      </rPr>
      <t>more</t>
    </r>
    <r>
      <rPr>
        <sz val="10"/>
        <rFont val="Arial"/>
        <family val="2"/>
      </rPr>
      <t xml:space="preserve"> physical activity which is </t>
    </r>
    <r>
      <rPr>
        <b/>
        <sz val="10"/>
        <rFont val="Arial"/>
        <family val="2"/>
      </rPr>
      <t>better</t>
    </r>
    <r>
      <rPr>
        <sz val="10"/>
        <rFont val="Arial"/>
        <family val="2"/>
      </rPr>
      <t xml:space="preserve"> for health.</t>
    </r>
  </si>
  <si>
    <r>
      <t>Lower</t>
    </r>
    <r>
      <rPr>
        <sz val="10"/>
        <rFont val="Arial"/>
        <family val="2"/>
      </rPr>
      <t xml:space="preserve"> rates indicates </t>
    </r>
    <r>
      <rPr>
        <b/>
        <sz val="10"/>
        <rFont val="Arial"/>
        <family val="2"/>
      </rPr>
      <t xml:space="preserve">less </t>
    </r>
    <r>
      <rPr>
        <sz val="10"/>
        <rFont val="Arial"/>
        <family val="2"/>
      </rPr>
      <t xml:space="preserve">physical activity which is </t>
    </r>
    <r>
      <rPr>
        <b/>
        <sz val="10"/>
        <rFont val="Arial"/>
        <family val="2"/>
      </rPr>
      <t>poorer</t>
    </r>
    <r>
      <rPr>
        <sz val="10"/>
        <rFont val="Arial"/>
        <family val="2"/>
      </rPr>
      <t xml:space="preserve"> for health.</t>
    </r>
  </si>
  <si>
    <t>Adults participating in recommended levels of physical activity</t>
  </si>
  <si>
    <t>Adults aged 16+</t>
  </si>
  <si>
    <t>% Participation</t>
  </si>
  <si>
    <t>Number of People</t>
  </si>
  <si>
    <t>at least 5 times a week</t>
  </si>
  <si>
    <t>fewer than 5 times a week</t>
  </si>
  <si>
    <t>Isle of Wight: Estimated Number of Adults Participating in Moderate Intensity Sport and Active Recreation for 30 minutes on fewer than 5 / 5 or more days per week</t>
  </si>
  <si>
    <t>IW Adults aged 16+</t>
  </si>
  <si>
    <t>Total Population aged 16+</t>
  </si>
  <si>
    <t>% of Adults Participating in Moderate Intensity Sport and Active Recreation for 30 minutes on 5 or more days per week</t>
  </si>
  <si>
    <t>The % of adults aged 16+ participating in moderate intensity sport and active recreation on 20 or more days in the previous 4 weeks, (equivalent to 30 minutes on 5 or more days per week).</t>
  </si>
  <si>
    <t>The % of adults aged 16+ participating in moderate intensity sport and active recreation on 20 or more days in the previous 4 weeks.</t>
  </si>
  <si>
    <t>Oct 2008 - Oct 2010</t>
  </si>
  <si>
    <t>Association of Public Health Observatories from Sport England - Active People Surveys 3-4 Combined</t>
  </si>
  <si>
    <t>http://www.apho.org.uk/default.aspx?QN=P_HEALTH_PROFILES</t>
  </si>
  <si>
    <t xml:space="preserve">Sport England survey data are based on observed self-reported physical activity levels in the previous 4 weeks, which might be prone to respondent bias. </t>
  </si>
  <si>
    <t>While the indicator includes recreational and walking/cycling for sport, it does not include active cycling or walking for transport purposes. In addition, other physical activity such as housework, DIY, activity in people's jobs are not included in the survey.</t>
  </si>
  <si>
    <t>NB: this level of physical activity is the level considered necessary to benefit health in the adult population.</t>
  </si>
  <si>
    <t>% Consumption</t>
  </si>
  <si>
    <t>Estimated prevalence of adult healthy eating</t>
  </si>
  <si>
    <t>Adults who consume 5 or more portions of fruit and vegetables per day.</t>
  </si>
  <si>
    <t>Estimated Prevalence of Adults Who Eat Healthily</t>
  </si>
  <si>
    <t>Isle of Wight:  Estimated Number of Adults aged 16+ who eat fewer than 5 / 5 or more portions of Fruit and Vegetables a Day</t>
  </si>
  <si>
    <t>consuming 5 or more portions a day</t>
  </si>
  <si>
    <t>consuming fewer than 5 portions a day</t>
  </si>
  <si>
    <t>(% of Adults aged 16+ who  eat 5 or more Portions of Fruit and Vegetables a Day)</t>
  </si>
  <si>
    <t>The estimated number of adults aged 16+ who are eat 5 or more portions of fruit and vegetables a day</t>
  </si>
  <si>
    <t>Adult Obesity - Estimated Prevalence</t>
  </si>
  <si>
    <t>Adult Healthy Eating - Estimated Prevalence</t>
  </si>
  <si>
    <t>Adults participating in recommended levels of Physical Activity</t>
  </si>
  <si>
    <r>
      <t>Higher</t>
    </r>
    <r>
      <rPr>
        <sz val="10"/>
        <rFont val="Arial"/>
        <family val="2"/>
      </rPr>
      <t xml:space="preserve"> rates of consumption indicate </t>
    </r>
    <r>
      <rPr>
        <b/>
        <sz val="10"/>
        <rFont val="Arial"/>
        <family val="2"/>
      </rPr>
      <t>better</t>
    </r>
    <r>
      <rPr>
        <sz val="10"/>
        <rFont val="Arial"/>
        <family val="2"/>
      </rPr>
      <t xml:space="preserve"> health.</t>
    </r>
  </si>
  <si>
    <r>
      <t>Lower</t>
    </r>
    <r>
      <rPr>
        <sz val="10"/>
        <rFont val="Arial"/>
        <family val="2"/>
      </rPr>
      <t xml:space="preserve"> rates of consumption indicate </t>
    </r>
    <r>
      <rPr>
        <b/>
        <sz val="10"/>
        <rFont val="Arial"/>
        <family val="2"/>
      </rPr>
      <t>worse</t>
    </r>
    <r>
      <rPr>
        <sz val="10"/>
        <rFont val="Arial"/>
        <family val="2"/>
      </rPr>
      <t xml:space="preserve"> health.</t>
    </r>
  </si>
  <si>
    <t>2006-08</t>
  </si>
  <si>
    <t>Domain:</t>
  </si>
  <si>
    <t>Sub-Domain:</t>
  </si>
  <si>
    <t>Indicator:</t>
  </si>
  <si>
    <t>Data Source:</t>
  </si>
  <si>
    <t>Indicator definition:</t>
  </si>
  <si>
    <t>INDICATOR DEFINITION</t>
  </si>
  <si>
    <t>Numerator (number of people or events)</t>
  </si>
  <si>
    <t>Denominator (total population or events)</t>
  </si>
  <si>
    <t>Geographic Coverage</t>
  </si>
  <si>
    <t>Time period</t>
  </si>
  <si>
    <t>Data Source(s)</t>
  </si>
  <si>
    <t>Significance for Health</t>
  </si>
  <si>
    <t>Factors that might affect the Accuracy of this Indicator</t>
  </si>
  <si>
    <t>see below</t>
  </si>
  <si>
    <t>Definition:</t>
  </si>
  <si>
    <t>Local Authority</t>
  </si>
  <si>
    <t xml:space="preserve">Isle of Wight Joint Strategic Needs Assessment: </t>
  </si>
  <si>
    <t>Dataset Number</t>
  </si>
  <si>
    <t>Dataset</t>
  </si>
  <si>
    <t>please click on number below to go to required dataset</t>
  </si>
  <si>
    <t>Lifestyles &amp; Health Improvement</t>
  </si>
  <si>
    <t>Total</t>
  </si>
  <si>
    <t>Isle of Wight</t>
  </si>
  <si>
    <t>England</t>
  </si>
  <si>
    <t>2008-09</t>
  </si>
  <si>
    <t>South East</t>
  </si>
  <si>
    <r>
      <t>Higher</t>
    </r>
    <r>
      <rPr>
        <sz val="10"/>
        <rFont val="Arial"/>
        <family val="2"/>
      </rPr>
      <t xml:space="preserve"> rates indicate </t>
    </r>
    <r>
      <rPr>
        <b/>
        <sz val="10"/>
        <rFont val="Arial"/>
        <family val="2"/>
      </rPr>
      <t>worse</t>
    </r>
    <r>
      <rPr>
        <sz val="10"/>
        <rFont val="Arial"/>
        <family val="2"/>
      </rPr>
      <t xml:space="preserve"> health.</t>
    </r>
  </si>
  <si>
    <r>
      <t>Lower</t>
    </r>
    <r>
      <rPr>
        <sz val="10"/>
        <rFont val="Arial"/>
        <family val="2"/>
      </rPr>
      <t xml:space="preserve"> rates indicate </t>
    </r>
    <r>
      <rPr>
        <b/>
        <sz val="10"/>
        <rFont val="Arial"/>
        <family val="2"/>
      </rPr>
      <t>better</t>
    </r>
    <r>
      <rPr>
        <sz val="10"/>
        <rFont val="Arial"/>
        <family val="2"/>
      </rPr>
      <t xml:space="preserve"> health.</t>
    </r>
  </si>
  <si>
    <t>25-34</t>
  </si>
  <si>
    <t>35-44</t>
  </si>
  <si>
    <t>45-54</t>
  </si>
  <si>
    <t>55-64</t>
  </si>
  <si>
    <t>65-74</t>
  </si>
  <si>
    <t>75+</t>
  </si>
  <si>
    <t>Male</t>
  </si>
  <si>
    <t>Female</t>
  </si>
  <si>
    <t>Gap (unrecorded)</t>
  </si>
  <si>
    <t>Recorded by GP Practices</t>
  </si>
  <si>
    <t>Estimated</t>
  </si>
  <si>
    <t>number of people</t>
  </si>
  <si>
    <t>Primary Care Trust</t>
  </si>
  <si>
    <t>2009-10</t>
  </si>
  <si>
    <t>2010-11</t>
  </si>
  <si>
    <t>Persons aged 16+</t>
  </si>
  <si>
    <t>2006-07</t>
  </si>
  <si>
    <t>2007-08</t>
  </si>
  <si>
    <t>Back to Index</t>
  </si>
  <si>
    <t>Obesity, Physical Activity and Healthy Eating - ADULTS</t>
  </si>
  <si>
    <t>% of Adults age 16+</t>
  </si>
  <si>
    <t>(% of Adults aged 16+ who are Obese)</t>
  </si>
  <si>
    <t>Estimated Prevalence of Obesity (BMI = 30+) among Adults</t>
  </si>
  <si>
    <t>estimated number of people</t>
  </si>
  <si>
    <t>extrapolated from IW estimated obesity prevalence above</t>
  </si>
  <si>
    <t>extrapolated from England prevalence (local area estimates not available)</t>
  </si>
  <si>
    <t>Isle of Wight:  Estimated Number of Adults aged 16+ who are Healthy Weight, Overweight (but not obese) or Obese</t>
  </si>
  <si>
    <t>Total 16+ Population</t>
  </si>
  <si>
    <t>total: Obese or Overweight</t>
  </si>
  <si>
    <t>Healthy weight</t>
  </si>
  <si>
    <t>Overweight (but not obese)</t>
  </si>
  <si>
    <t>Obese</t>
  </si>
  <si>
    <t>Estimated prevalence of obese adults</t>
  </si>
  <si>
    <t>Estimated % of adults aged 16+ who are obese</t>
  </si>
  <si>
    <t>Also shown: the estimated number of adults aged 16+ classified as overweight but not obese (BMI = 25 - &lt;30).</t>
  </si>
  <si>
    <t>The number of adults aged 16+ who are classified as obese (BMI = 30+).</t>
  </si>
  <si>
    <t>http://www.apho.org.uk/resource/item.aspx?RID=97319</t>
  </si>
  <si>
    <t>Association of Public Health Observatories</t>
  </si>
  <si>
    <t>Association of Public Health Observatories - modelled estimates based on Health Survey for England data</t>
  </si>
  <si>
    <t>BMI Category</t>
  </si>
  <si>
    <t>16-24</t>
  </si>
  <si>
    <t>Overweight: BMI = 25 - &lt;30</t>
  </si>
  <si>
    <t>Obese: BMI = 30+</t>
  </si>
  <si>
    <t>Isle of Wight: Estimated Number of Adults age 16+ who are Overweight or Obese: by Gender and Age</t>
  </si>
  <si>
    <t>Estimated Numbers of Overweight / Obese Adults by Gender &amp; Age</t>
  </si>
  <si>
    <t>They have been calculated by applying national Health Survey for England data to the IW Mid Year Population Estimate for 2010.</t>
  </si>
  <si>
    <t>They are shown only to give an indication of how overweight and obesity would be distributed across the IW population if national prevalence by gender and age applied locally.</t>
  </si>
  <si>
    <t>NB: the figures below do not exactly match the totals on the previous worksheet.</t>
  </si>
  <si>
    <t>Persons (Male + Female)</t>
  </si>
  <si>
    <t>Overweight and Obese adults</t>
  </si>
  <si>
    <t>Estimated number of adults aged 16+ who are overweight or obese - by gender and age</t>
  </si>
  <si>
    <t>The estimated number of adults aged 16+ who are classified as obese (BMI = 30+).</t>
  </si>
  <si>
    <t>2009</t>
  </si>
  <si>
    <t>Health Survey for England, 2009, applied to ONS 2010 Mid Year Population Estimate for the IW</t>
  </si>
  <si>
    <t>http://www.ic.nhs.uk/statistics-and-data-collections/health-and-lifestyles-related-surveys/health-survey-for-england/health-survey-for-england--2009-trend-tables</t>
  </si>
  <si>
    <r>
      <t>Higher</t>
    </r>
    <r>
      <rPr>
        <sz val="10"/>
        <rFont val="Arial"/>
        <family val="2"/>
      </rPr>
      <t xml:space="preserve"> numbers indicate </t>
    </r>
    <r>
      <rPr>
        <b/>
        <sz val="10"/>
        <rFont val="Arial"/>
        <family val="2"/>
      </rPr>
      <t>worse</t>
    </r>
    <r>
      <rPr>
        <sz val="10"/>
        <rFont val="Arial"/>
        <family val="2"/>
      </rPr>
      <t xml:space="preserve"> health.</t>
    </r>
  </si>
  <si>
    <t>Estimated Number of People</t>
  </si>
  <si>
    <t>The estimated number of adults aged 16+ who are classified as overweight but not obese (BMI = 25 - &lt;30).</t>
  </si>
  <si>
    <t>These figures do not exactly match the totals on the previous worksheet.  They are shown only to give an indication of how overweight and obesity would be distributed across the IW population by gender and age if national prevalence by gender and age applied locally, which might not be the case. However there are no alternative local sources of detailed information of this kind.</t>
  </si>
  <si>
    <t>GP Practice Obesity Registers</t>
  </si>
  <si>
    <t>Patients aged 16+ with a BMI of 30+ recorded in the previous 15 months</t>
  </si>
  <si>
    <t>% of Practice Population aged 16+</t>
  </si>
  <si>
    <t>Adult Obesity: GP-Recorded Prevalence</t>
  </si>
  <si>
    <t>GP-Recorded Obesity Prevalence</t>
  </si>
  <si>
    <t>GP Practice Patients aged 16+ with a BMI of 30+ recorded in the previous 15 months</t>
  </si>
  <si>
    <t>GP Practice Patients aged 16+</t>
  </si>
  <si>
    <t>Quality Outcomes Framework</t>
  </si>
  <si>
    <t>http://www.ic.nhs.uk/statistics-and-data-collections/audits-and-performance/the-quality-and-outcomes-framework/the-quality-and-outcomes-framework-2010-11</t>
  </si>
  <si>
    <r>
      <t>Higher</t>
    </r>
    <r>
      <rPr>
        <sz val="10"/>
        <rFont val="Arial"/>
        <family val="2"/>
      </rPr>
      <t xml:space="preserve"> numbers / percentages could indicate </t>
    </r>
    <r>
      <rPr>
        <b/>
        <sz val="10"/>
        <rFont val="Arial"/>
        <family val="2"/>
      </rPr>
      <t>worse</t>
    </r>
    <r>
      <rPr>
        <sz val="10"/>
        <rFont val="Arial"/>
        <family val="2"/>
      </rPr>
      <t xml:space="preserve"> health and/or better recording by GP Practices</t>
    </r>
  </si>
  <si>
    <t>GP Practice data under-records the prevalence of obesity when compared with the estimated true prevalence in the population.  This could be because of patients who do not attend their GP practice; whose BMI is not measured when they are at the practice; or whose BMI is measured at the practice but not recorded.</t>
  </si>
  <si>
    <t xml:space="preserve">These are modelled estimates for local areas based on applying national survey data to the local demographic and socio-economic situation.  While the model is based on actual measurement data, and is accurate, at national level, there may be local factors that cannot be taken into account in the model. </t>
  </si>
  <si>
    <t>GP Patients aged 16+ with a recorded BMI of 30+</t>
  </si>
  <si>
    <r>
      <t>Lower</t>
    </r>
    <r>
      <rPr>
        <sz val="10"/>
        <rFont val="Arial"/>
        <family val="2"/>
      </rPr>
      <t xml:space="preserve"> numbers / percentages could indicate </t>
    </r>
    <r>
      <rPr>
        <b/>
        <sz val="10"/>
        <rFont val="Arial"/>
        <family val="2"/>
      </rPr>
      <t>better</t>
    </r>
    <r>
      <rPr>
        <sz val="10"/>
        <rFont val="Arial"/>
        <family val="2"/>
      </rPr>
      <t xml:space="preserve"> health and/or worse recording by GP Practices</t>
    </r>
  </si>
  <si>
    <t>Adult Obesity: Estimated vs GP-Recorded Prevalence</t>
  </si>
  <si>
    <t>Isle of Wight:  Estimated vs GP-Recorded Number of Adults who are Obese</t>
  </si>
  <si>
    <t>Obese Adults - age 16+</t>
  </si>
  <si>
    <t>Number of Obese Adults</t>
  </si>
  <si>
    <t>% of Obese Adults</t>
  </si>
  <si>
    <t>Estimated vs GP-Recorded Obese adults</t>
  </si>
  <si>
    <t xml:space="preserve">Estimated / GP-Recorded number of adults aged 16+ who are obese </t>
  </si>
  <si>
    <t>Estimated / GP Recorded number of adults aged 16+ who are classified as obese (BMI = 30+).</t>
  </si>
  <si>
    <t>Estimated: 2006-08</t>
  </si>
  <si>
    <t>GP-Recorded: 2010-11</t>
  </si>
  <si>
    <t>Estimated: Association of Public Health Observatories - modelled estimates based on Health Survey for England data</t>
  </si>
  <si>
    <t>GP-Recorded: Quality Outcomes Framework</t>
  </si>
</sst>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_-* #,##0_-;\-* #,##0_-;_-* &quot;-&quot;??_-;_-@_-"/>
  </numFmts>
  <fonts count="69">
    <font>
      <sz val="10"/>
      <name val="Arial"/>
      <family val="0"/>
    </font>
    <font>
      <sz val="11"/>
      <color indexed="8"/>
      <name val="Calibri"/>
      <family val="2"/>
    </font>
    <font>
      <sz val="8"/>
      <name val="Arial"/>
      <family val="0"/>
    </font>
    <font>
      <b/>
      <sz val="10"/>
      <name val="Arial"/>
      <family val="2"/>
    </font>
    <font>
      <sz val="11"/>
      <name val="Arial"/>
      <family val="2"/>
    </font>
    <font>
      <b/>
      <sz val="11"/>
      <name val="Arial"/>
      <family val="2"/>
    </font>
    <font>
      <u val="single"/>
      <sz val="10"/>
      <color indexed="12"/>
      <name val="Arial"/>
      <family val="2"/>
    </font>
    <font>
      <i/>
      <sz val="10"/>
      <name val="Arial"/>
      <family val="2"/>
    </font>
    <font>
      <i/>
      <sz val="11"/>
      <name val="Arial"/>
      <family val="2"/>
    </font>
    <font>
      <b/>
      <sz val="12"/>
      <name val="Arial"/>
      <family val="2"/>
    </font>
    <font>
      <b/>
      <sz val="10"/>
      <color indexed="10"/>
      <name val="Arial"/>
      <family val="2"/>
    </font>
    <font>
      <sz val="10"/>
      <color indexed="10"/>
      <name val="Arial"/>
      <family val="2"/>
    </font>
    <font>
      <i/>
      <sz val="10"/>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2"/>
      <color indexed="8"/>
      <name val="Arial"/>
      <family val="0"/>
    </font>
    <font>
      <sz val="9.5"/>
      <color indexed="8"/>
      <name val="Arial"/>
      <family val="0"/>
    </font>
    <font>
      <b/>
      <sz val="9.5"/>
      <color indexed="8"/>
      <name val="Arial"/>
      <family val="0"/>
    </font>
    <font>
      <b/>
      <sz val="11"/>
      <color indexed="8"/>
      <name val="Arial"/>
      <family val="0"/>
    </font>
    <font>
      <sz val="8"/>
      <color indexed="8"/>
      <name val="Arial"/>
      <family val="0"/>
    </font>
    <font>
      <sz val="9"/>
      <color indexed="8"/>
      <name val="Arial"/>
      <family val="0"/>
    </font>
    <font>
      <b/>
      <sz val="9"/>
      <color indexed="8"/>
      <name val="Arial"/>
      <family val="0"/>
    </font>
    <font>
      <sz val="10.75"/>
      <color indexed="8"/>
      <name val="Arial"/>
      <family val="0"/>
    </font>
    <font>
      <b/>
      <sz val="10"/>
      <color indexed="8"/>
      <name val="Arial"/>
      <family val="0"/>
    </font>
    <font>
      <sz val="8.25"/>
      <color indexed="8"/>
      <name val="Arial"/>
      <family val="0"/>
    </font>
    <font>
      <sz val="11"/>
      <color indexed="8"/>
      <name val="Arial"/>
      <family val="0"/>
    </font>
    <font>
      <sz val="8.75"/>
      <color indexed="8"/>
      <name val="Arial"/>
      <family val="0"/>
    </font>
    <font>
      <b/>
      <sz val="8.75"/>
      <color indexed="8"/>
      <name val="Arial"/>
      <family val="0"/>
    </font>
    <font>
      <b/>
      <sz val="10.75"/>
      <color indexed="8"/>
      <name val="Arial"/>
      <family val="0"/>
    </font>
    <font>
      <b/>
      <sz val="10.75"/>
      <color indexed="10"/>
      <name val="Arial"/>
      <family val="0"/>
    </font>
    <font>
      <sz val="8.05"/>
      <color indexed="8"/>
      <name val="Arial"/>
      <family val="0"/>
    </font>
    <font>
      <sz val="8.5"/>
      <color indexed="8"/>
      <name val="Arial"/>
      <family val="0"/>
    </font>
    <font>
      <b/>
      <sz val="8.5"/>
      <color indexed="8"/>
      <name val="Arial"/>
      <family val="0"/>
    </font>
    <font>
      <b/>
      <sz val="11"/>
      <color indexed="10"/>
      <name val="Arial"/>
      <family val="0"/>
    </font>
    <font>
      <sz val="7.8"/>
      <color indexed="8"/>
      <name val="Arial"/>
      <family val="0"/>
    </font>
    <font>
      <sz val="10"/>
      <color indexed="8"/>
      <name val="Arial"/>
      <family val="0"/>
    </font>
    <font>
      <b/>
      <sz val="10.25"/>
      <color indexed="8"/>
      <name val="Arial"/>
      <family val="0"/>
    </font>
    <font>
      <sz val="9.25"/>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15"/>
        <bgColor indexed="64"/>
      </patternFill>
    </fill>
    <fill>
      <patternFill patternType="solid">
        <fgColor indexed="41"/>
        <bgColor indexed="64"/>
      </patternFill>
    </fill>
    <fill>
      <patternFill patternType="solid">
        <fgColor indexed="45"/>
        <bgColor indexed="64"/>
      </patternFill>
    </fill>
    <fill>
      <patternFill patternType="solid">
        <fgColor indexed="11"/>
        <bgColor indexed="64"/>
      </patternFill>
    </fill>
    <fill>
      <patternFill patternType="solid">
        <fgColor indexed="22"/>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n"/>
      <top/>
      <bottom/>
    </border>
    <border>
      <left/>
      <right/>
      <top/>
      <bottom style="thin"/>
    </border>
    <border>
      <left/>
      <right style="thin"/>
      <top/>
      <bottom style="thin"/>
    </border>
    <border>
      <left/>
      <right/>
      <top style="thin"/>
      <bottom/>
    </border>
    <border>
      <left/>
      <right style="thin"/>
      <top style="thin"/>
      <bottom/>
    </border>
    <border>
      <left style="thin"/>
      <right/>
      <top style="thin"/>
      <bottom/>
    </border>
    <border>
      <left style="thin"/>
      <right/>
      <top/>
      <bottom/>
    </border>
    <border>
      <left style="thin"/>
      <right/>
      <top/>
      <bottom style="thin"/>
    </border>
    <border>
      <left style="thin"/>
      <right/>
      <top style="thin"/>
      <bottom style="thin"/>
    </border>
    <border>
      <left/>
      <right/>
      <top style="thin"/>
      <bottom style="thin"/>
    </border>
    <border>
      <left/>
      <right style="thin"/>
      <top style="thin"/>
      <bottom style="thin"/>
    </border>
    <border>
      <left style="thin"/>
      <right style="thin"/>
      <top style="thin"/>
      <bottom/>
    </border>
    <border>
      <left style="thin"/>
      <right style="thin"/>
      <top/>
      <bottom/>
    </border>
    <border>
      <left style="thin"/>
      <right style="thin"/>
      <top style="thin"/>
      <bottom style="thin"/>
    </border>
    <border>
      <left style="thin"/>
      <right style="thin"/>
      <top/>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6"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0" borderId="0">
      <alignment/>
      <protection/>
    </xf>
    <xf numFmtId="0" fontId="0" fillId="0" borderId="0">
      <alignment/>
      <protection/>
    </xf>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202">
    <xf numFmtId="0" fontId="0" fillId="0" borderId="0" xfId="0" applyAlignment="1">
      <alignment/>
    </xf>
    <xf numFmtId="0" fontId="4" fillId="0" borderId="0" xfId="0" applyFont="1" applyBorder="1" applyAlignment="1">
      <alignment/>
    </xf>
    <xf numFmtId="0" fontId="4" fillId="0" borderId="10" xfId="0" applyFont="1" applyBorder="1" applyAlignment="1">
      <alignment/>
    </xf>
    <xf numFmtId="0" fontId="3" fillId="0" borderId="0" xfId="0" applyFont="1" applyFill="1" applyBorder="1" applyAlignment="1">
      <alignment/>
    </xf>
    <xf numFmtId="0" fontId="4" fillId="0" borderId="11" xfId="0" applyFont="1" applyBorder="1" applyAlignment="1">
      <alignment/>
    </xf>
    <xf numFmtId="0" fontId="4" fillId="0" borderId="12" xfId="0" applyFont="1" applyBorder="1" applyAlignment="1">
      <alignment/>
    </xf>
    <xf numFmtId="0" fontId="4" fillId="0" borderId="13" xfId="0" applyFont="1" applyBorder="1" applyAlignment="1">
      <alignment/>
    </xf>
    <xf numFmtId="0" fontId="4" fillId="0" borderId="14" xfId="0" applyFont="1" applyBorder="1" applyAlignment="1">
      <alignment/>
    </xf>
    <xf numFmtId="0" fontId="0" fillId="33" borderId="0" xfId="0" applyFill="1" applyBorder="1" applyAlignment="1">
      <alignment/>
    </xf>
    <xf numFmtId="0" fontId="5" fillId="33" borderId="15" xfId="0" applyFont="1" applyFill="1" applyBorder="1" applyAlignment="1">
      <alignment/>
    </xf>
    <xf numFmtId="0" fontId="5" fillId="33" borderId="13" xfId="0" applyFont="1" applyFill="1" applyBorder="1" applyAlignment="1">
      <alignment/>
    </xf>
    <xf numFmtId="0" fontId="5" fillId="33" borderId="14" xfId="0" applyFont="1" applyFill="1" applyBorder="1" applyAlignment="1">
      <alignment horizontal="center"/>
    </xf>
    <xf numFmtId="0" fontId="0" fillId="33" borderId="0" xfId="0" applyFill="1" applyBorder="1" applyAlignment="1">
      <alignment vertical="top"/>
    </xf>
    <xf numFmtId="0" fontId="6" fillId="33" borderId="0" xfId="52" applyFill="1" applyBorder="1" applyAlignment="1" applyProtection="1">
      <alignment/>
      <protection/>
    </xf>
    <xf numFmtId="0" fontId="5" fillId="33" borderId="13" xfId="0" applyFont="1" applyFill="1" applyBorder="1" applyAlignment="1">
      <alignment horizontal="left"/>
    </xf>
    <xf numFmtId="0" fontId="4" fillId="33" borderId="16" xfId="0" applyFont="1" applyFill="1" applyBorder="1" applyAlignment="1">
      <alignment/>
    </xf>
    <xf numFmtId="0" fontId="4" fillId="33" borderId="0" xfId="0" applyFont="1" applyFill="1" applyBorder="1" applyAlignment="1">
      <alignment/>
    </xf>
    <xf numFmtId="0" fontId="4" fillId="33" borderId="10" xfId="0" applyFont="1" applyFill="1" applyBorder="1" applyAlignment="1">
      <alignment/>
    </xf>
    <xf numFmtId="0" fontId="4" fillId="33" borderId="0" xfId="0" applyFont="1" applyFill="1" applyBorder="1" applyAlignment="1">
      <alignment vertical="top"/>
    </xf>
    <xf numFmtId="0" fontId="5" fillId="33" borderId="17" xfId="0" applyFont="1" applyFill="1" applyBorder="1" applyAlignment="1">
      <alignment/>
    </xf>
    <xf numFmtId="0" fontId="4" fillId="33" borderId="11" xfId="0" applyFont="1" applyFill="1" applyBorder="1" applyAlignment="1">
      <alignment/>
    </xf>
    <xf numFmtId="0" fontId="4" fillId="33" borderId="12" xfId="0" applyFont="1" applyFill="1" applyBorder="1" applyAlignment="1">
      <alignment/>
    </xf>
    <xf numFmtId="0" fontId="5" fillId="33" borderId="18" xfId="0" applyFont="1" applyFill="1" applyBorder="1" applyAlignment="1">
      <alignment vertical="top"/>
    </xf>
    <xf numFmtId="0" fontId="4" fillId="33" borderId="19" xfId="0" applyFont="1" applyFill="1" applyBorder="1" applyAlignment="1">
      <alignment/>
    </xf>
    <xf numFmtId="0" fontId="8" fillId="33" borderId="19" xfId="0" applyFont="1" applyFill="1" applyBorder="1" applyAlignment="1">
      <alignment/>
    </xf>
    <xf numFmtId="0" fontId="3" fillId="33" borderId="0" xfId="0" applyFont="1" applyFill="1" applyBorder="1" applyAlignment="1">
      <alignment/>
    </xf>
    <xf numFmtId="0" fontId="7" fillId="33" borderId="0" xfId="0" applyFont="1" applyFill="1" applyBorder="1" applyAlignment="1">
      <alignment/>
    </xf>
    <xf numFmtId="0" fontId="5" fillId="33" borderId="0" xfId="0" applyFont="1" applyFill="1" applyBorder="1" applyAlignment="1">
      <alignment/>
    </xf>
    <xf numFmtId="0" fontId="3" fillId="33" borderId="0" xfId="0" applyFont="1" applyFill="1" applyBorder="1" applyAlignment="1">
      <alignment horizontal="left"/>
    </xf>
    <xf numFmtId="0" fontId="5" fillId="33" borderId="0" xfId="0" applyFont="1" applyFill="1" applyBorder="1" applyAlignment="1">
      <alignment horizontal="center"/>
    </xf>
    <xf numFmtId="0" fontId="9" fillId="33" borderId="0" xfId="0" applyFont="1" applyFill="1" applyBorder="1" applyAlignment="1">
      <alignment/>
    </xf>
    <xf numFmtId="0" fontId="9" fillId="33" borderId="0" xfId="0" applyFont="1" applyFill="1" applyBorder="1" applyAlignment="1">
      <alignment horizontal="left"/>
    </xf>
    <xf numFmtId="0" fontId="0" fillId="0" borderId="0" xfId="0" applyFont="1" applyFill="1" applyBorder="1" applyAlignment="1">
      <alignment/>
    </xf>
    <xf numFmtId="0" fontId="7" fillId="0" borderId="0" xfId="0" applyFont="1" applyFill="1" applyBorder="1" applyAlignment="1">
      <alignment/>
    </xf>
    <xf numFmtId="0" fontId="0" fillId="0" borderId="0" xfId="0" applyFont="1" applyFill="1" applyBorder="1" applyAlignment="1">
      <alignment vertical="top" wrapText="1"/>
    </xf>
    <xf numFmtId="0" fontId="0" fillId="0" borderId="0" xfId="0" applyFont="1" applyBorder="1" applyAlignment="1">
      <alignment/>
    </xf>
    <xf numFmtId="0" fontId="0" fillId="0" borderId="0" xfId="0" applyFont="1" applyFill="1" applyBorder="1" applyAlignment="1" quotePrefix="1">
      <alignment/>
    </xf>
    <xf numFmtId="0" fontId="0" fillId="0" borderId="0" xfId="0" applyFont="1" applyBorder="1" applyAlignment="1">
      <alignment vertical="top" wrapText="1"/>
    </xf>
    <xf numFmtId="0" fontId="0" fillId="0" borderId="10" xfId="0" applyFont="1" applyBorder="1" applyAlignment="1">
      <alignment/>
    </xf>
    <xf numFmtId="0" fontId="3" fillId="0" borderId="0" xfId="0" applyFont="1" applyBorder="1" applyAlignment="1">
      <alignment horizontal="left" vertical="top" wrapText="1"/>
    </xf>
    <xf numFmtId="0" fontId="3" fillId="0" borderId="0" xfId="0" applyFont="1" applyBorder="1" applyAlignment="1">
      <alignment vertical="top" wrapText="1"/>
    </xf>
    <xf numFmtId="0" fontId="0" fillId="0" borderId="0" xfId="0" applyFont="1" applyBorder="1" applyAlignment="1">
      <alignment vertical="top"/>
    </xf>
    <xf numFmtId="0" fontId="0" fillId="0" borderId="0" xfId="0" applyFill="1" applyBorder="1" applyAlignment="1">
      <alignment/>
    </xf>
    <xf numFmtId="0" fontId="4" fillId="33" borderId="20" xfId="0" applyFont="1" applyFill="1" applyBorder="1" applyAlignment="1">
      <alignment/>
    </xf>
    <xf numFmtId="0" fontId="4" fillId="0" borderId="13" xfId="0" applyFont="1" applyFill="1" applyBorder="1" applyAlignment="1">
      <alignment/>
    </xf>
    <xf numFmtId="0" fontId="8" fillId="0" borderId="13" xfId="0" applyFont="1" applyFill="1" applyBorder="1" applyAlignment="1">
      <alignment/>
    </xf>
    <xf numFmtId="0" fontId="4" fillId="0" borderId="21" xfId="0" applyFont="1" applyFill="1" applyBorder="1" applyAlignment="1">
      <alignment vertical="top" wrapText="1"/>
    </xf>
    <xf numFmtId="0" fontId="3" fillId="0" borderId="22" xfId="0" applyFont="1" applyFill="1" applyBorder="1" applyAlignment="1">
      <alignment vertical="top" wrapText="1"/>
    </xf>
    <xf numFmtId="0" fontId="4" fillId="0" borderId="15" xfId="0" applyFont="1" applyFill="1" applyBorder="1" applyAlignment="1">
      <alignment/>
    </xf>
    <xf numFmtId="0" fontId="0" fillId="0" borderId="16" xfId="0" applyFont="1" applyFill="1" applyBorder="1" applyAlignment="1">
      <alignment vertical="top"/>
    </xf>
    <xf numFmtId="0" fontId="0" fillId="0" borderId="16" xfId="0" applyFont="1" applyFill="1" applyBorder="1" applyAlignment="1">
      <alignment vertical="top" wrapText="1"/>
    </xf>
    <xf numFmtId="0" fontId="0" fillId="0" borderId="16" xfId="57" applyFont="1" applyFill="1" applyBorder="1" applyAlignment="1">
      <alignment vertical="top"/>
      <protection/>
    </xf>
    <xf numFmtId="17" fontId="0" fillId="0" borderId="16" xfId="0" applyNumberFormat="1" applyFont="1" applyFill="1" applyBorder="1" applyAlignment="1">
      <alignment vertical="top"/>
    </xf>
    <xf numFmtId="0" fontId="6" fillId="0" borderId="16" xfId="52" applyFont="1" applyFill="1" applyBorder="1" applyAlignment="1" applyProtection="1">
      <alignment vertical="top"/>
      <protection/>
    </xf>
    <xf numFmtId="0" fontId="3" fillId="0" borderId="16" xfId="0" applyFont="1" applyFill="1" applyBorder="1" applyAlignment="1">
      <alignment vertical="top"/>
    </xf>
    <xf numFmtId="0" fontId="4" fillId="0" borderId="16" xfId="0" applyFont="1" applyBorder="1" applyAlignment="1">
      <alignment/>
    </xf>
    <xf numFmtId="0" fontId="5" fillId="0" borderId="0" xfId="0" applyFont="1" applyBorder="1" applyAlignment="1">
      <alignment horizontal="center"/>
    </xf>
    <xf numFmtId="0" fontId="4" fillId="0" borderId="17" xfId="0" applyFont="1" applyBorder="1" applyAlignment="1">
      <alignment/>
    </xf>
    <xf numFmtId="0" fontId="5" fillId="0" borderId="16" xfId="0" applyFont="1" applyBorder="1" applyAlignment="1">
      <alignment/>
    </xf>
    <xf numFmtId="0" fontId="4" fillId="0" borderId="16" xfId="0" applyFont="1" applyFill="1" applyBorder="1" applyAlignment="1">
      <alignment/>
    </xf>
    <xf numFmtId="0" fontId="11" fillId="0" borderId="0" xfId="0" applyFont="1" applyFill="1" applyBorder="1" applyAlignment="1">
      <alignment/>
    </xf>
    <xf numFmtId="164" fontId="10" fillId="0" borderId="0" xfId="0" applyNumberFormat="1" applyFont="1" applyFill="1" applyBorder="1" applyAlignment="1" quotePrefix="1">
      <alignment horizontal="center" vertical="center" wrapText="1"/>
    </xf>
    <xf numFmtId="0" fontId="10" fillId="0" borderId="0" xfId="0" applyFont="1" applyFill="1" applyBorder="1" applyAlignment="1" quotePrefix="1">
      <alignment horizontal="center" vertical="center" wrapText="1"/>
    </xf>
    <xf numFmtId="0" fontId="10" fillId="0" borderId="0" xfId="0" applyFont="1" applyFill="1" applyBorder="1" applyAlignment="1">
      <alignment horizontal="center"/>
    </xf>
    <xf numFmtId="164" fontId="11" fillId="0" borderId="0" xfId="0" applyNumberFormat="1" applyFont="1" applyFill="1" applyBorder="1" applyAlignment="1">
      <alignment/>
    </xf>
    <xf numFmtId="165" fontId="11" fillId="0" borderId="0" xfId="60" applyNumberFormat="1" applyFont="1" applyFill="1" applyBorder="1" applyAlignment="1">
      <alignment/>
    </xf>
    <xf numFmtId="165" fontId="12" fillId="0" borderId="0" xfId="60" applyNumberFormat="1" applyFont="1" applyFill="1" applyBorder="1" applyAlignment="1">
      <alignment/>
    </xf>
    <xf numFmtId="0" fontId="12" fillId="0" borderId="0" xfId="0" applyFont="1" applyFill="1" applyBorder="1" applyAlignment="1">
      <alignment/>
    </xf>
    <xf numFmtId="164" fontId="11" fillId="0" borderId="0" xfId="0" applyNumberFormat="1" applyFont="1" applyFill="1" applyBorder="1" applyAlignment="1">
      <alignment/>
    </xf>
    <xf numFmtId="0" fontId="10" fillId="0" borderId="0" xfId="0" applyFont="1" applyFill="1" applyBorder="1" applyAlignment="1">
      <alignment horizontal="center" vertical="center" wrapText="1"/>
    </xf>
    <xf numFmtId="165" fontId="11" fillId="0" borderId="0" xfId="60" applyNumberFormat="1" applyFont="1" applyFill="1" applyBorder="1" applyAlignment="1" quotePrefix="1">
      <alignment/>
    </xf>
    <xf numFmtId="0" fontId="4" fillId="0" borderId="0" xfId="0" applyFont="1" applyBorder="1" applyAlignment="1" quotePrefix="1">
      <alignment/>
    </xf>
    <xf numFmtId="0" fontId="5" fillId="34" borderId="0" xfId="0" applyFont="1" applyFill="1" applyBorder="1" applyAlignment="1">
      <alignment horizontal="center"/>
    </xf>
    <xf numFmtId="0" fontId="5" fillId="34" borderId="16" xfId="0" applyFont="1" applyFill="1" applyBorder="1" applyAlignment="1">
      <alignment horizontal="center"/>
    </xf>
    <xf numFmtId="0" fontId="6" fillId="0" borderId="16" xfId="52" applyFill="1" applyBorder="1" applyAlignment="1" applyProtection="1" quotePrefix="1">
      <alignment horizontal="center"/>
      <protection/>
    </xf>
    <xf numFmtId="0" fontId="3" fillId="0" borderId="22" xfId="0" applyFont="1" applyFill="1" applyBorder="1" applyAlignment="1">
      <alignment horizontal="left" vertical="top" wrapText="1"/>
    </xf>
    <xf numFmtId="0" fontId="4" fillId="33" borderId="0" xfId="0" applyFont="1" applyFill="1" applyBorder="1" applyAlignment="1">
      <alignment/>
    </xf>
    <xf numFmtId="0" fontId="5" fillId="0" borderId="16" xfId="0" applyFont="1" applyFill="1" applyBorder="1" applyAlignment="1">
      <alignment horizontal="center"/>
    </xf>
    <xf numFmtId="0" fontId="5" fillId="0" borderId="0" xfId="0" applyFont="1" applyFill="1" applyBorder="1" applyAlignment="1">
      <alignment horizontal="center"/>
    </xf>
    <xf numFmtId="0" fontId="4" fillId="0" borderId="0" xfId="0" applyFont="1" applyFill="1" applyBorder="1" applyAlignment="1">
      <alignment/>
    </xf>
    <xf numFmtId="0" fontId="4" fillId="0" borderId="10" xfId="0" applyFont="1" applyFill="1" applyBorder="1" applyAlignment="1">
      <alignment/>
    </xf>
    <xf numFmtId="0" fontId="5" fillId="0" borderId="0" xfId="0" applyFont="1" applyBorder="1" applyAlignment="1">
      <alignment/>
    </xf>
    <xf numFmtId="0" fontId="4" fillId="0" borderId="15" xfId="0" applyFont="1" applyBorder="1" applyAlignment="1">
      <alignment/>
    </xf>
    <xf numFmtId="0" fontId="3" fillId="0" borderId="0" xfId="0" applyFont="1" applyFill="1" applyBorder="1" applyAlignment="1">
      <alignment horizontal="center"/>
    </xf>
    <xf numFmtId="1" fontId="3" fillId="0" borderId="0" xfId="0" applyNumberFormat="1" applyFont="1" applyFill="1" applyBorder="1" applyAlignment="1">
      <alignment horizontal="center" vertical="center" wrapText="1"/>
    </xf>
    <xf numFmtId="1" fontId="3" fillId="0" borderId="0" xfId="0" applyNumberFormat="1" applyFont="1" applyFill="1" applyBorder="1" applyAlignment="1" quotePrefix="1">
      <alignment horizontal="center" vertical="center" wrapText="1"/>
    </xf>
    <xf numFmtId="1" fontId="0" fillId="0" borderId="0" xfId="0" applyNumberFormat="1" applyFont="1" applyFill="1" applyBorder="1" applyAlignment="1">
      <alignment/>
    </xf>
    <xf numFmtId="0" fontId="0" fillId="0" borderId="0" xfId="0" applyFont="1" applyFill="1" applyBorder="1" applyAlignment="1">
      <alignment horizontal="left" vertical="center" wrapText="1"/>
    </xf>
    <xf numFmtId="0" fontId="3" fillId="0" borderId="0" xfId="0" applyFont="1" applyFill="1" applyBorder="1" applyAlignment="1">
      <alignment horizontal="center" vertical="center" wrapText="1"/>
    </xf>
    <xf numFmtId="165" fontId="0" fillId="0" borderId="0" xfId="60" applyNumberFormat="1" applyFont="1" applyFill="1" applyBorder="1" applyAlignment="1">
      <alignment/>
    </xf>
    <xf numFmtId="0" fontId="3" fillId="0" borderId="23" xfId="0" applyFont="1" applyFill="1" applyBorder="1" applyAlignment="1">
      <alignment horizontal="center" vertical="center" wrapText="1"/>
    </xf>
    <xf numFmtId="1" fontId="3" fillId="0" borderId="23" xfId="0" applyNumberFormat="1" applyFont="1" applyFill="1" applyBorder="1" applyAlignment="1">
      <alignment horizontal="center" vertical="center" wrapText="1"/>
    </xf>
    <xf numFmtId="0" fontId="0" fillId="0" borderId="23" xfId="0" applyFont="1" applyFill="1" applyBorder="1" applyAlignment="1">
      <alignment/>
    </xf>
    <xf numFmtId="166" fontId="3" fillId="0" borderId="23" xfId="42" applyNumberFormat="1" applyFont="1" applyFill="1" applyBorder="1" applyAlignment="1">
      <alignment/>
    </xf>
    <xf numFmtId="17" fontId="0" fillId="0" borderId="16" xfId="0" applyNumberFormat="1" applyFont="1" applyFill="1" applyBorder="1" applyAlignment="1" quotePrefix="1">
      <alignment vertical="top"/>
    </xf>
    <xf numFmtId="0" fontId="3" fillId="0" borderId="23" xfId="0" applyFont="1" applyFill="1" applyBorder="1" applyAlignment="1">
      <alignment horizontal="center"/>
    </xf>
    <xf numFmtId="0" fontId="3" fillId="0" borderId="0" xfId="0" applyFont="1" applyAlignment="1">
      <alignment/>
    </xf>
    <xf numFmtId="0" fontId="4" fillId="0" borderId="0" xfId="0" applyFont="1" applyBorder="1" applyAlignment="1">
      <alignment vertical="top" wrapText="1"/>
    </xf>
    <xf numFmtId="0" fontId="4" fillId="0" borderId="0" xfId="0" applyFont="1" applyBorder="1" applyAlignment="1">
      <alignment vertical="top"/>
    </xf>
    <xf numFmtId="0" fontId="0" fillId="0" borderId="0" xfId="0" applyBorder="1" applyAlignment="1">
      <alignment/>
    </xf>
    <xf numFmtId="0" fontId="0" fillId="0" borderId="16" xfId="0" applyFill="1" applyBorder="1" applyAlignment="1">
      <alignment/>
    </xf>
    <xf numFmtId="0" fontId="0" fillId="0" borderId="0" xfId="0" applyFill="1" applyBorder="1" applyAlignment="1">
      <alignment wrapText="1"/>
    </xf>
    <xf numFmtId="0" fontId="0" fillId="0" borderId="23" xfId="0" applyFont="1" applyFill="1" applyBorder="1" applyAlignment="1">
      <alignment horizontal="left" vertical="center" wrapText="1"/>
    </xf>
    <xf numFmtId="0" fontId="6" fillId="0" borderId="16" xfId="52" applyBorder="1" applyAlignment="1" applyProtection="1">
      <alignment/>
      <protection/>
    </xf>
    <xf numFmtId="0" fontId="3" fillId="0" borderId="0" xfId="0" applyFont="1" applyBorder="1" applyAlignment="1">
      <alignment/>
    </xf>
    <xf numFmtId="0" fontId="3" fillId="0" borderId="18" xfId="0" applyFont="1" applyFill="1" applyBorder="1" applyAlignment="1">
      <alignment horizontal="center" vertical="center" wrapText="1"/>
    </xf>
    <xf numFmtId="166" fontId="0" fillId="0" borderId="23" xfId="42" applyNumberFormat="1" applyFont="1" applyFill="1" applyBorder="1" applyAlignment="1">
      <alignment/>
    </xf>
    <xf numFmtId="0" fontId="3" fillId="0" borderId="20" xfId="0" applyFont="1" applyFill="1" applyBorder="1" applyAlignment="1">
      <alignment horizontal="center" vertical="center" wrapText="1"/>
    </xf>
    <xf numFmtId="0" fontId="11" fillId="0" borderId="20" xfId="0" applyFont="1" applyFill="1" applyBorder="1" applyAlignment="1">
      <alignment/>
    </xf>
    <xf numFmtId="0" fontId="8" fillId="0" borderId="0" xfId="0" applyFont="1" applyFill="1" applyBorder="1" applyAlignment="1">
      <alignment/>
    </xf>
    <xf numFmtId="0" fontId="0" fillId="0" borderId="0" xfId="0" applyBorder="1" applyAlignment="1">
      <alignment wrapText="1"/>
    </xf>
    <xf numFmtId="0" fontId="0" fillId="0" borderId="24" xfId="0" applyFont="1" applyFill="1" applyBorder="1" applyAlignment="1">
      <alignment vertical="top" wrapText="1"/>
    </xf>
    <xf numFmtId="0" fontId="3" fillId="0" borderId="17" xfId="0" applyFont="1" applyFill="1" applyBorder="1" applyAlignment="1">
      <alignment vertical="top" wrapText="1"/>
    </xf>
    <xf numFmtId="0" fontId="0" fillId="0" borderId="11" xfId="0" applyFont="1" applyFill="1" applyBorder="1" applyAlignment="1">
      <alignment/>
    </xf>
    <xf numFmtId="0" fontId="0" fillId="0" borderId="11" xfId="0" applyFont="1" applyBorder="1" applyAlignment="1">
      <alignment/>
    </xf>
    <xf numFmtId="0" fontId="0" fillId="0" borderId="12" xfId="0" applyFont="1" applyBorder="1" applyAlignment="1">
      <alignment/>
    </xf>
    <xf numFmtId="166" fontId="3" fillId="0" borderId="0" xfId="42" applyNumberFormat="1" applyFont="1" applyFill="1" applyBorder="1" applyAlignment="1">
      <alignment horizontal="center" vertical="center" wrapText="1"/>
    </xf>
    <xf numFmtId="166" fontId="0" fillId="0" borderId="23" xfId="42" applyNumberFormat="1" applyFont="1" applyFill="1" applyBorder="1" applyAlignment="1">
      <alignment horizontal="center" vertical="center" wrapText="1"/>
    </xf>
    <xf numFmtId="0" fontId="0" fillId="0" borderId="23" xfId="0" applyBorder="1" applyAlignment="1">
      <alignment/>
    </xf>
    <xf numFmtId="166" fontId="3" fillId="0" borderId="23" xfId="42" applyNumberFormat="1" applyFont="1" applyFill="1" applyBorder="1" applyAlignment="1">
      <alignment horizontal="center" vertical="center" wrapText="1"/>
    </xf>
    <xf numFmtId="0" fontId="3" fillId="0" borderId="23" xfId="0" applyFont="1" applyBorder="1" applyAlignment="1">
      <alignment horizontal="center"/>
    </xf>
    <xf numFmtId="0" fontId="0" fillId="0" borderId="23" xfId="0" applyFont="1" applyBorder="1" applyAlignment="1">
      <alignment/>
    </xf>
    <xf numFmtId="0" fontId="3" fillId="0" borderId="23" xfId="0" applyFont="1" applyFill="1" applyBorder="1" applyAlignment="1">
      <alignment/>
    </xf>
    <xf numFmtId="0" fontId="3" fillId="0" borderId="18" xfId="0" applyFont="1" applyFill="1" applyBorder="1" applyAlignment="1">
      <alignment/>
    </xf>
    <xf numFmtId="0" fontId="0" fillId="0" borderId="0" xfId="0" applyAlignment="1">
      <alignment wrapText="1"/>
    </xf>
    <xf numFmtId="0" fontId="3" fillId="0" borderId="0" xfId="0" applyFont="1" applyFill="1" applyBorder="1" applyAlignment="1">
      <alignment horizontal="left"/>
    </xf>
    <xf numFmtId="166" fontId="3" fillId="0" borderId="0" xfId="42" applyNumberFormat="1" applyFont="1" applyFill="1" applyBorder="1" applyAlignment="1">
      <alignment/>
    </xf>
    <xf numFmtId="9" fontId="0" fillId="0" borderId="0" xfId="60" applyFont="1" applyFill="1" applyBorder="1" applyAlignment="1">
      <alignment/>
    </xf>
    <xf numFmtId="165" fontId="0" fillId="0" borderId="23" xfId="60" applyNumberFormat="1" applyFont="1" applyFill="1" applyBorder="1" applyAlignment="1">
      <alignment/>
    </xf>
    <xf numFmtId="0" fontId="0" fillId="0" borderId="23" xfId="0" applyFont="1" applyFill="1" applyBorder="1" applyAlignment="1">
      <alignment horizontal="left"/>
    </xf>
    <xf numFmtId="0" fontId="0" fillId="0" borderId="23" xfId="0" applyFill="1" applyBorder="1" applyAlignment="1">
      <alignment/>
    </xf>
    <xf numFmtId="166" fontId="0" fillId="0" borderId="23" xfId="42" applyNumberFormat="1" applyFont="1" applyFill="1" applyBorder="1" applyAlignment="1">
      <alignment/>
    </xf>
    <xf numFmtId="0" fontId="7" fillId="0" borderId="23" xfId="0" applyFont="1" applyFill="1" applyBorder="1" applyAlignment="1">
      <alignment/>
    </xf>
    <xf numFmtId="166" fontId="7" fillId="0" borderId="23" xfId="42" applyNumberFormat="1" applyFont="1" applyFill="1" applyBorder="1" applyAlignment="1">
      <alignment/>
    </xf>
    <xf numFmtId="166" fontId="0" fillId="0" borderId="23" xfId="42" applyNumberFormat="1" applyFill="1" applyBorder="1" applyAlignment="1">
      <alignment/>
    </xf>
    <xf numFmtId="166" fontId="0" fillId="0" borderId="0" xfId="42" applyNumberFormat="1" applyFont="1" applyFill="1" applyBorder="1" applyAlignment="1">
      <alignment horizontal="center" vertical="center" wrapText="1"/>
    </xf>
    <xf numFmtId="166" fontId="0" fillId="0" borderId="0" xfId="42" applyNumberFormat="1" applyFill="1" applyBorder="1" applyAlignment="1">
      <alignment/>
    </xf>
    <xf numFmtId="166" fontId="7" fillId="0" borderId="0" xfId="42" applyNumberFormat="1" applyFont="1" applyFill="1" applyBorder="1" applyAlignment="1">
      <alignment/>
    </xf>
    <xf numFmtId="0" fontId="3" fillId="35" borderId="0" xfId="0" applyFont="1" applyFill="1" applyAlignment="1">
      <alignment horizontal="left"/>
    </xf>
    <xf numFmtId="166" fontId="0" fillId="0" borderId="23" xfId="42" applyNumberFormat="1" applyBorder="1" applyAlignment="1">
      <alignment/>
    </xf>
    <xf numFmtId="166" fontId="3" fillId="0" borderId="23" xfId="42" applyNumberFormat="1" applyFont="1" applyBorder="1" applyAlignment="1">
      <alignment/>
    </xf>
    <xf numFmtId="0" fontId="3" fillId="0" borderId="23" xfId="0" applyFont="1" applyBorder="1" applyAlignment="1">
      <alignment/>
    </xf>
    <xf numFmtId="0" fontId="3" fillId="36" borderId="0" xfId="0" applyFont="1" applyFill="1" applyAlignment="1">
      <alignment horizontal="left"/>
    </xf>
    <xf numFmtId="0" fontId="3" fillId="37" borderId="0" xfId="0" applyFont="1" applyFill="1" applyAlignment="1">
      <alignment horizontal="left"/>
    </xf>
    <xf numFmtId="0" fontId="3" fillId="0" borderId="20" xfId="0" applyFont="1" applyBorder="1" applyAlignment="1">
      <alignment horizontal="center"/>
    </xf>
    <xf numFmtId="0" fontId="0" fillId="0" borderId="24" xfId="0" applyFont="1" applyBorder="1" applyAlignment="1">
      <alignment/>
    </xf>
    <xf numFmtId="165" fontId="0" fillId="0" borderId="23" xfId="60" applyNumberFormat="1" applyFill="1" applyBorder="1" applyAlignment="1">
      <alignment/>
    </xf>
    <xf numFmtId="9" fontId="0" fillId="0" borderId="23" xfId="60" applyFont="1" applyFill="1" applyBorder="1" applyAlignment="1">
      <alignment/>
    </xf>
    <xf numFmtId="0" fontId="0" fillId="38" borderId="23" xfId="0" applyFont="1" applyFill="1" applyBorder="1" applyAlignment="1">
      <alignment/>
    </xf>
    <xf numFmtId="0" fontId="0" fillId="0" borderId="16" xfId="52" applyFont="1" applyFill="1" applyBorder="1" applyAlignment="1" applyProtection="1">
      <alignment vertical="top"/>
      <protection/>
    </xf>
    <xf numFmtId="0" fontId="0" fillId="0" borderId="0" xfId="0" applyFont="1" applyBorder="1" applyAlignment="1" quotePrefix="1">
      <alignment/>
    </xf>
    <xf numFmtId="0" fontId="0" fillId="0" borderId="16" xfId="0" applyFont="1" applyBorder="1" applyAlignment="1">
      <alignment vertical="top" wrapText="1"/>
    </xf>
    <xf numFmtId="0" fontId="6" fillId="0" borderId="0" xfId="52" applyFont="1" applyBorder="1" applyAlignment="1" applyProtection="1">
      <alignment vertical="top" wrapText="1"/>
      <protection/>
    </xf>
    <xf numFmtId="0" fontId="0" fillId="0" borderId="0" xfId="0" applyFont="1" applyFill="1" applyBorder="1" applyAlignment="1">
      <alignment vertical="top"/>
    </xf>
    <xf numFmtId="0" fontId="3" fillId="0" borderId="22" xfId="0" applyFont="1" applyBorder="1" applyAlignment="1">
      <alignment vertical="top" wrapText="1"/>
    </xf>
    <xf numFmtId="0" fontId="0" fillId="0" borderId="22" xfId="0" applyFont="1" applyBorder="1" applyAlignment="1">
      <alignment vertical="top" wrapText="1"/>
    </xf>
    <xf numFmtId="0" fontId="3" fillId="0" borderId="24" xfId="0" applyFont="1" applyBorder="1" applyAlignment="1">
      <alignment vertical="top" wrapText="1"/>
    </xf>
    <xf numFmtId="0" fontId="0" fillId="0" borderId="16" xfId="0" applyFont="1" applyBorder="1" applyAlignment="1">
      <alignment vertical="top"/>
    </xf>
    <xf numFmtId="0" fontId="0" fillId="0" borderId="16" xfId="56" applyNumberFormat="1" applyFont="1" applyBorder="1" applyAlignment="1">
      <alignment vertical="top" wrapText="1"/>
      <protection/>
    </xf>
    <xf numFmtId="17" fontId="0" fillId="0" borderId="16" xfId="0" applyNumberFormat="1" applyFont="1" applyBorder="1" applyAlignment="1" quotePrefix="1">
      <alignment vertical="top"/>
    </xf>
    <xf numFmtId="0" fontId="0" fillId="0" borderId="16" xfId="0" applyFont="1" applyBorder="1" applyAlignment="1">
      <alignment/>
    </xf>
    <xf numFmtId="0" fontId="6" fillId="0" borderId="16" xfId="52" applyFont="1" applyBorder="1" applyAlignment="1" applyProtection="1">
      <alignment/>
      <protection/>
    </xf>
    <xf numFmtId="0" fontId="3" fillId="0" borderId="16" xfId="0" applyFont="1" applyBorder="1" applyAlignment="1">
      <alignment vertical="top"/>
    </xf>
    <xf numFmtId="0" fontId="0" fillId="33" borderId="0" xfId="0" applyFill="1" applyBorder="1" applyAlignment="1">
      <alignment wrapText="1"/>
    </xf>
    <xf numFmtId="0" fontId="3" fillId="0" borderId="0" xfId="0" applyFont="1" applyFill="1" applyBorder="1" applyAlignment="1">
      <alignment horizontal="left" vertical="center"/>
    </xf>
    <xf numFmtId="0" fontId="4" fillId="0" borderId="22" xfId="0" applyFont="1" applyFill="1" applyBorder="1" applyAlignment="1">
      <alignment vertical="top" wrapText="1"/>
    </xf>
    <xf numFmtId="0" fontId="10" fillId="0" borderId="20" xfId="0" applyFont="1" applyFill="1" applyBorder="1" applyAlignment="1">
      <alignment horizontal="center" vertical="center" wrapText="1"/>
    </xf>
    <xf numFmtId="166" fontId="3" fillId="0" borderId="20" xfId="42" applyNumberFormat="1" applyFont="1" applyFill="1" applyBorder="1" applyAlignment="1">
      <alignment/>
    </xf>
    <xf numFmtId="0" fontId="0" fillId="0" borderId="21" xfId="0" applyFont="1" applyFill="1" applyBorder="1" applyAlignment="1">
      <alignment/>
    </xf>
    <xf numFmtId="0" fontId="11" fillId="0" borderId="14" xfId="0" applyFont="1" applyFill="1" applyBorder="1" applyAlignment="1">
      <alignment/>
    </xf>
    <xf numFmtId="0" fontId="0" fillId="0" borderId="10" xfId="0" applyFill="1" applyBorder="1" applyAlignment="1">
      <alignment wrapText="1"/>
    </xf>
    <xf numFmtId="0" fontId="0" fillId="33" borderId="0" xfId="0" applyFont="1" applyFill="1" applyBorder="1" applyAlignment="1">
      <alignment/>
    </xf>
    <xf numFmtId="0" fontId="0" fillId="33" borderId="0" xfId="0" applyFill="1" applyBorder="1" applyAlignment="1">
      <alignment/>
    </xf>
    <xf numFmtId="0" fontId="4" fillId="33" borderId="0" xfId="0" applyFont="1" applyFill="1" applyBorder="1" applyAlignment="1">
      <alignment vertical="top" wrapText="1"/>
    </xf>
    <xf numFmtId="0" fontId="4" fillId="33" borderId="10" xfId="0" applyFont="1" applyFill="1" applyBorder="1" applyAlignment="1">
      <alignment vertical="top" wrapText="1"/>
    </xf>
    <xf numFmtId="1" fontId="3" fillId="0" borderId="0" xfId="0" applyNumberFormat="1" applyFont="1" applyFill="1" applyBorder="1" applyAlignment="1" quotePrefix="1">
      <alignment horizontal="center" vertical="center" wrapText="1"/>
    </xf>
    <xf numFmtId="0" fontId="0" fillId="0" borderId="16" xfId="0" applyFont="1" applyFill="1" applyBorder="1" applyAlignment="1">
      <alignment vertical="top" wrapText="1"/>
    </xf>
    <xf numFmtId="0" fontId="0" fillId="0" borderId="0" xfId="0" applyFont="1" applyFill="1" applyBorder="1" applyAlignment="1">
      <alignment vertical="top" wrapText="1"/>
    </xf>
    <xf numFmtId="0" fontId="0" fillId="0" borderId="0" xfId="0" applyFont="1" applyBorder="1" applyAlignment="1">
      <alignment wrapText="1"/>
    </xf>
    <xf numFmtId="0" fontId="0" fillId="0" borderId="0" xfId="0" applyBorder="1" applyAlignment="1">
      <alignment wrapText="1"/>
    </xf>
    <xf numFmtId="0" fontId="0" fillId="0" borderId="10" xfId="0" applyBorder="1" applyAlignment="1">
      <alignment wrapText="1"/>
    </xf>
    <xf numFmtId="0" fontId="3" fillId="0" borderId="22" xfId="0" applyFont="1" applyFill="1" applyBorder="1" applyAlignment="1">
      <alignment vertical="top" wrapText="1"/>
    </xf>
    <xf numFmtId="0" fontId="0" fillId="0" borderId="0" xfId="0" applyAlignment="1">
      <alignment vertical="top" wrapText="1"/>
    </xf>
    <xf numFmtId="0" fontId="0" fillId="0" borderId="10" xfId="0" applyBorder="1" applyAlignment="1">
      <alignment vertical="top" wrapText="1"/>
    </xf>
    <xf numFmtId="0" fontId="0" fillId="0" borderId="16" xfId="0" applyBorder="1" applyAlignment="1">
      <alignment vertical="top" wrapText="1"/>
    </xf>
    <xf numFmtId="0" fontId="3" fillId="0" borderId="20" xfId="0" applyFont="1" applyBorder="1" applyAlignment="1">
      <alignment horizontal="center"/>
    </xf>
    <xf numFmtId="0" fontId="3" fillId="0" borderId="23" xfId="0" applyFont="1" applyBorder="1" applyAlignment="1">
      <alignment horizontal="center"/>
    </xf>
    <xf numFmtId="0" fontId="3" fillId="0" borderId="21"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0" xfId="0" applyFont="1" applyFill="1" applyBorder="1" applyAlignment="1">
      <alignment horizontal="center" vertical="center" wrapText="1"/>
    </xf>
    <xf numFmtId="0" fontId="3" fillId="0" borderId="0" xfId="0" applyFont="1" applyFill="1" applyBorder="1" applyAlignment="1">
      <alignment horizontal="center"/>
    </xf>
    <xf numFmtId="0" fontId="0" fillId="0" borderId="17" xfId="0" applyFont="1" applyBorder="1" applyAlignment="1">
      <alignment vertical="top" wrapText="1"/>
    </xf>
    <xf numFmtId="0" fontId="0" fillId="0" borderId="11" xfId="0" applyFont="1" applyBorder="1" applyAlignment="1">
      <alignment vertical="top" wrapText="1"/>
    </xf>
    <xf numFmtId="0" fontId="0" fillId="33" borderId="0" xfId="0" applyFill="1" applyBorder="1" applyAlignment="1">
      <alignment wrapText="1"/>
    </xf>
    <xf numFmtId="0" fontId="0" fillId="0" borderId="16" xfId="0" applyFont="1" applyBorder="1" applyAlignment="1">
      <alignment vertical="top" wrapText="1"/>
    </xf>
    <xf numFmtId="0" fontId="0" fillId="0" borderId="0" xfId="0" applyFont="1" applyBorder="1" applyAlignment="1">
      <alignment vertical="top" wrapText="1"/>
    </xf>
    <xf numFmtId="0" fontId="0" fillId="0" borderId="0" xfId="0" applyAlignment="1">
      <alignment wrapText="1"/>
    </xf>
    <xf numFmtId="0" fontId="3" fillId="0" borderId="22" xfId="0" applyFont="1" applyBorder="1" applyAlignment="1">
      <alignment vertical="top" wrapText="1"/>
    </xf>
    <xf numFmtId="0" fontId="0" fillId="0" borderId="16" xfId="56" applyNumberFormat="1" applyFont="1" applyBorder="1" applyAlignment="1">
      <alignment vertical="top" wrapText="1"/>
      <protection/>
    </xf>
    <xf numFmtId="0" fontId="7" fillId="0" borderId="0" xfId="56" applyNumberFormat="1" applyFont="1" applyBorder="1" applyAlignment="1">
      <alignment vertical="top" wrapText="1"/>
      <protection/>
    </xf>
    <xf numFmtId="0" fontId="7" fillId="0" borderId="0" xfId="0" applyFont="1" applyBorder="1" applyAlignment="1">
      <alignment wrapText="1"/>
    </xf>
    <xf numFmtId="0" fontId="0" fillId="0" borderId="16" xfId="56" applyFont="1" applyBorder="1" applyAlignment="1">
      <alignment vertical="top" wrapText="1"/>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_2socioeconomic_sec1_3" xfId="56"/>
    <cellStyle name="Normal_indicator definitions"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externalLink" Target="externalLinks/externalLink3.xml" /><Relationship Id="rId13" Type="http://schemas.openxmlformats.org/officeDocument/2006/relationships/externalLink" Target="externalLinks/externalLink4.xml" /><Relationship Id="rId14" Type="http://schemas.openxmlformats.org/officeDocument/2006/relationships/externalLink" Target="externalLinks/externalLink5.xml" /><Relationship Id="rId15" Type="http://schemas.openxmlformats.org/officeDocument/2006/relationships/externalLink" Target="externalLinks/externalLink6.xml" /><Relationship Id="rId16" Type="http://schemas.openxmlformats.org/officeDocument/2006/relationships/externalLink" Target="externalLinks/externalLink7.xml" /><Relationship Id="rId17" Type="http://schemas.openxmlformats.org/officeDocument/2006/relationships/externalLink" Target="externalLinks/externalLink8.xml" /><Relationship Id="rId18" Type="http://schemas.openxmlformats.org/officeDocument/2006/relationships/externalLink" Target="externalLinks/externalLink9.xml" /><Relationship Id="rId19" Type="http://schemas.openxmlformats.org/officeDocument/2006/relationships/externalLink" Target="externalLinks/externalLink10.xml" /><Relationship Id="rId20"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10.xml.rels><?xml version="1.0" encoding="utf-8" standalone="yes"?><Relationships xmlns="http://schemas.openxmlformats.org/package/2006/relationships"><Relationship Id="rId1" Type="http://schemas.openxmlformats.org/officeDocument/2006/relationships/chartUserShapes" Target="../drawings/drawing14.xml" /></Relationships>
</file>

<file path=xl/charts/_rels/chart11.xml.rels><?xml version="1.0" encoding="utf-8" standalone="yes"?><Relationships xmlns="http://schemas.openxmlformats.org/package/2006/relationships"><Relationship Id="rId1" Type="http://schemas.openxmlformats.org/officeDocument/2006/relationships/chartUserShapes" Target="../drawings/drawing15.xml" /></Relationships>
</file>

<file path=xl/charts/_rels/chart12.xml.rels><?xml version="1.0" encoding="utf-8" standalone="yes"?><Relationships xmlns="http://schemas.openxmlformats.org/package/2006/relationships"><Relationship Id="rId1" Type="http://schemas.openxmlformats.org/officeDocument/2006/relationships/chartUserShapes" Target="../drawings/drawing17.xml" /></Relationships>
</file>

<file path=xl/charts/_rels/chart13.xml.rels><?xml version="1.0" encoding="utf-8" standalone="yes"?><Relationships xmlns="http://schemas.openxmlformats.org/package/2006/relationships"><Relationship Id="rId1" Type="http://schemas.openxmlformats.org/officeDocument/2006/relationships/chartUserShapes" Target="../drawings/drawing18.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Arial"/>
                <a:ea typeface="Arial"/>
                <a:cs typeface="Arial"/>
              </a:rPr>
              <a:t>Adult Obesity (age 16+) - Estimated Prevalence: 
2006-08</a:t>
            </a:r>
          </a:p>
        </c:rich>
      </c:tx>
      <c:layout>
        <c:manualLayout>
          <c:xMode val="factor"/>
          <c:yMode val="factor"/>
          <c:x val="0.0015"/>
          <c:y val="0"/>
        </c:manualLayout>
      </c:layout>
      <c:spPr>
        <a:noFill/>
        <a:ln w="3175">
          <a:noFill/>
        </a:ln>
      </c:spPr>
    </c:title>
    <c:plotArea>
      <c:layout>
        <c:manualLayout>
          <c:xMode val="edge"/>
          <c:yMode val="edge"/>
          <c:x val="0.04375"/>
          <c:y val="0.18225"/>
          <c:w val="0.9415"/>
          <c:h val="0.688"/>
        </c:manualLayout>
      </c:layout>
      <c:barChart>
        <c:barDir val="col"/>
        <c:grouping val="clustered"/>
        <c:varyColors val="0"/>
        <c:ser>
          <c:idx val="0"/>
          <c:order val="0"/>
          <c:tx>
            <c:strRef>
              <c:f>'[4]IW summary'!$B$5</c:f>
              <c:strCache>
                <c:ptCount val="1"/>
                <c:pt idx="0">
                  <c:v>Prevalence</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0000"/>
              </a:solidFill>
              <a:ln w="12700">
                <a:solidFill>
                  <a:srgbClr val="000000"/>
                </a:solidFill>
              </a:ln>
            </c:spPr>
          </c:dPt>
          <c:dPt>
            <c:idx val="1"/>
            <c:invertIfNegative val="0"/>
            <c:spPr>
              <a:solidFill>
                <a:srgbClr val="FF00FF"/>
              </a:solidFill>
              <a:ln w="12700">
                <a:solidFill>
                  <a:srgbClr val="000000"/>
                </a:solidFill>
              </a:ln>
            </c:spPr>
          </c:dPt>
          <c:dPt>
            <c:idx val="2"/>
            <c:invertIfNegative val="0"/>
            <c:spPr>
              <a:solidFill>
                <a:srgbClr val="00CCFF"/>
              </a:solidFill>
              <a:ln w="12700">
                <a:solidFill>
                  <a:srgbClr val="000000"/>
                </a:solidFill>
              </a:ln>
            </c:spPr>
          </c:dPt>
          <c:dLbls>
            <c:dLbl>
              <c:idx val="0"/>
              <c:layout>
                <c:manualLayout>
                  <c:x val="0"/>
                  <c:y val="0"/>
                </c:manualLayout>
              </c:layout>
              <c:txPr>
                <a:bodyPr vert="horz" rot="0" anchor="ctr"/>
                <a:lstStyle/>
                <a:p>
                  <a:pPr algn="ctr">
                    <a:defRPr lang="en-US" cap="none" sz="950" b="0" i="0" u="none" baseline="0">
                      <a:solidFill>
                        <a:srgbClr val="000000"/>
                      </a:solidFill>
                      <a:latin typeface="Arial"/>
                      <a:ea typeface="Arial"/>
                      <a:cs typeface="Arial"/>
                    </a:defRPr>
                  </a:pPr>
                </a:p>
              </c:txPr>
              <c:numFmt formatCode="0.0%" sourceLinked="0"/>
              <c:spPr>
                <a:pattFill prst="pct5">
                  <a:fgClr>
                    <a:srgbClr val="FFFFFF"/>
                  </a:fgClr>
                  <a:bgClr>
                    <a:srgbClr val="FFFFFF"/>
                  </a:bgClr>
                </a:patt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950" b="0" i="0" u="none" baseline="0">
                      <a:solidFill>
                        <a:srgbClr val="000000"/>
                      </a:solidFill>
                      <a:latin typeface="Arial"/>
                      <a:ea typeface="Arial"/>
                      <a:cs typeface="Arial"/>
                    </a:defRPr>
                  </a:pPr>
                </a:p>
              </c:txPr>
              <c:numFmt formatCode="0.0%" sourceLinked="0"/>
              <c:spPr>
                <a:pattFill prst="pct5">
                  <a:fgClr>
                    <a:srgbClr val="FFFFFF"/>
                  </a:fgClr>
                  <a:bgClr>
                    <a:srgbClr val="FFFFFF"/>
                  </a:bgClr>
                </a:patt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950" b="0" i="0" u="none" baseline="0">
                      <a:solidFill>
                        <a:srgbClr val="000000"/>
                      </a:solidFill>
                      <a:latin typeface="Arial"/>
                      <a:ea typeface="Arial"/>
                      <a:cs typeface="Arial"/>
                    </a:defRPr>
                  </a:pPr>
                </a:p>
              </c:txPr>
              <c:numFmt formatCode="0.0%" sourceLinked="0"/>
              <c:spPr>
                <a:pattFill prst="pct5">
                  <a:fgClr>
                    <a:srgbClr val="FFFFFF"/>
                  </a:fgClr>
                  <a:bgClr>
                    <a:srgbClr val="FFFFFF"/>
                  </a:bgClr>
                </a:pattFill>
                <a:ln w="3175">
                  <a:noFill/>
                </a:ln>
              </c:spPr>
              <c:showLegendKey val="0"/>
              <c:showVal val="1"/>
              <c:showBubbleSize val="0"/>
              <c:showCatName val="0"/>
              <c:showSerName val="0"/>
              <c:showPercent val="0"/>
            </c:dLbl>
            <c:numFmt formatCode="0.0%" sourceLinked="0"/>
            <c:spPr>
              <a:pattFill prst="pct5">
                <a:fgClr>
                  <a:srgbClr val="FFFFFF"/>
                </a:fgClr>
                <a:bgClr>
                  <a:srgbClr val="FFFFFF"/>
                </a:bgClr>
              </a:pattFill>
              <a:ln w="3175">
                <a:noFill/>
              </a:ln>
            </c:spPr>
            <c:txPr>
              <a:bodyPr vert="horz" rot="0" anchor="ctr"/>
              <a:lstStyle/>
              <a:p>
                <a:pPr algn="ctr">
                  <a:defRPr lang="en-US" cap="none" sz="950" b="0" i="0" u="none" baseline="0">
                    <a:solidFill>
                      <a:srgbClr val="000000"/>
                    </a:solidFill>
                    <a:latin typeface="Arial"/>
                    <a:ea typeface="Arial"/>
                    <a:cs typeface="Arial"/>
                  </a:defRPr>
                </a:pPr>
              </a:p>
            </c:txPr>
            <c:showLegendKey val="0"/>
            <c:showVal val="1"/>
            <c:showBubbleSize val="0"/>
            <c:showCatName val="0"/>
            <c:showSerName val="0"/>
            <c:showPercent val="0"/>
          </c:dLbls>
          <c:errBars>
            <c:errDir val="y"/>
            <c:errBarType val="both"/>
            <c:errValType val="cust"/>
            <c:plus>
              <c:numRef>
                <c:f>'[4]IW summary'!$G$6:$G$8</c:f>
                <c:numCache>
                  <c:ptCount val="3"/>
                  <c:pt idx="0">
                    <c:v>0.0050000000000000044</c:v>
                  </c:pt>
                  <c:pt idx="1">
                    <c:v>0.016000000000000014</c:v>
                  </c:pt>
                  <c:pt idx="2">
                    <c:v>0.019000000000000017</c:v>
                  </c:pt>
                </c:numCache>
              </c:numRef>
            </c:plus>
            <c:minus>
              <c:numRef>
                <c:f>'[4]IW summary'!$F$6:$F$8</c:f>
                <c:numCache>
                  <c:ptCount val="3"/>
                  <c:pt idx="0">
                    <c:v>0.005999999999999978</c:v>
                  </c:pt>
                  <c:pt idx="1">
                    <c:v>0.014999999999999986</c:v>
                  </c:pt>
                  <c:pt idx="2">
                    <c:v>0.01799999999999996</c:v>
                  </c:pt>
                </c:numCache>
              </c:numRef>
            </c:minus>
            <c:noEndCap val="0"/>
            <c:spPr>
              <a:ln w="12700">
                <a:solidFill>
                  <a:srgbClr val="000000"/>
                </a:solidFill>
              </a:ln>
            </c:spPr>
          </c:errBars>
          <c:cat>
            <c:strRef>
              <c:f>'[4]IW summary'!$A$6:$A$8</c:f>
              <c:strCache>
                <c:ptCount val="3"/>
                <c:pt idx="0">
                  <c:v>England</c:v>
                </c:pt>
                <c:pt idx="1">
                  <c:v>South East</c:v>
                </c:pt>
                <c:pt idx="2">
                  <c:v>Isle of Wight</c:v>
                </c:pt>
              </c:strCache>
            </c:strRef>
          </c:cat>
          <c:val>
            <c:numRef>
              <c:f>'[4]IW summary'!$B$6:$B$8</c:f>
              <c:numCache>
                <c:ptCount val="3"/>
                <c:pt idx="0">
                  <c:v>0.242</c:v>
                </c:pt>
                <c:pt idx="1">
                  <c:v>0.237</c:v>
                </c:pt>
                <c:pt idx="2">
                  <c:v>0.27399999999999997</c:v>
                </c:pt>
              </c:numCache>
            </c:numRef>
          </c:val>
        </c:ser>
        <c:axId val="66761725"/>
        <c:axId val="63984614"/>
      </c:barChart>
      <c:catAx>
        <c:axId val="66761725"/>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950" b="0" i="0" u="none" baseline="0">
                <a:solidFill>
                  <a:srgbClr val="000000"/>
                </a:solidFill>
                <a:latin typeface="Arial"/>
                <a:ea typeface="Arial"/>
                <a:cs typeface="Arial"/>
              </a:defRPr>
            </a:pPr>
          </a:p>
        </c:txPr>
        <c:crossAx val="63984614"/>
        <c:crosses val="autoZero"/>
        <c:auto val="1"/>
        <c:lblOffset val="100"/>
        <c:tickLblSkip val="1"/>
        <c:noMultiLvlLbl val="0"/>
      </c:catAx>
      <c:valAx>
        <c:axId val="63984614"/>
        <c:scaling>
          <c:orientation val="minMax"/>
          <c:max val="0.30000000000000004"/>
          <c:min val="0"/>
        </c:scaling>
        <c:axPos val="l"/>
        <c:title>
          <c:tx>
            <c:rich>
              <a:bodyPr vert="horz" rot="-5400000" anchor="ctr"/>
              <a:lstStyle/>
              <a:p>
                <a:pPr algn="ctr">
                  <a:defRPr/>
                </a:pPr>
                <a:r>
                  <a:rPr lang="en-US" cap="none" sz="950" b="1" i="0" u="none" baseline="0">
                    <a:solidFill>
                      <a:srgbClr val="000000"/>
                    </a:solidFill>
                    <a:latin typeface="Arial"/>
                    <a:ea typeface="Arial"/>
                    <a:cs typeface="Arial"/>
                  </a:rPr>
                  <a:t>% of adults aged 16+</a:t>
                </a:r>
              </a:p>
            </c:rich>
          </c:tx>
          <c:layout>
            <c:manualLayout>
              <c:xMode val="factor"/>
              <c:yMode val="factor"/>
              <c:x val="0.00075"/>
              <c:y val="0.0055"/>
            </c:manualLayout>
          </c:layout>
          <c:overlay val="0"/>
          <c:spPr>
            <a:noFill/>
            <a:ln w="3175">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950" b="0" i="0" u="none" baseline="0">
                <a:solidFill>
                  <a:srgbClr val="000000"/>
                </a:solidFill>
                <a:latin typeface="Arial"/>
                <a:ea typeface="Arial"/>
                <a:cs typeface="Arial"/>
              </a:defRPr>
            </a:pPr>
          </a:p>
        </c:txPr>
        <c:crossAx val="66761725"/>
        <c:crossesAt val="1"/>
        <c:crossBetween val="between"/>
        <c:dispUnits/>
        <c:majorUnit val="0.1"/>
      </c:valAx>
      <c:spPr>
        <a:solidFill>
          <a:srgbClr val="FFFFFF"/>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25" b="1" i="0" u="none" baseline="0">
                <a:solidFill>
                  <a:srgbClr val="000000"/>
                </a:solidFill>
                <a:latin typeface="Arial"/>
                <a:ea typeface="Arial"/>
                <a:cs typeface="Arial"/>
              </a:rPr>
              <a:t>Adult Participation in Physical Activity: % of Adults Participating in Moderate Intensity Sport &amp; Active Recreation for at least 30 minutes on 5 or More Days a Week</a:t>
            </a:r>
          </a:p>
        </c:rich>
      </c:tx>
      <c:layout>
        <c:manualLayout>
          <c:xMode val="factor"/>
          <c:yMode val="factor"/>
          <c:x val="0.019"/>
          <c:y val="0"/>
        </c:manualLayout>
      </c:layout>
      <c:spPr>
        <a:noFill/>
        <a:ln w="3175">
          <a:noFill/>
        </a:ln>
      </c:spPr>
    </c:title>
    <c:plotArea>
      <c:layout>
        <c:manualLayout>
          <c:xMode val="edge"/>
          <c:yMode val="edge"/>
          <c:x val="0.0485"/>
          <c:y val="0.327"/>
          <c:w val="0.9325"/>
          <c:h val="0.58675"/>
        </c:manualLayout>
      </c:layout>
      <c:barChart>
        <c:barDir val="col"/>
        <c:grouping val="clustered"/>
        <c:varyColors val="0"/>
        <c:ser>
          <c:idx val="0"/>
          <c:order val="0"/>
          <c:tx>
            <c:strRef>
              <c:f>'[9]IW numbers &amp; charts'!$B$4</c:f>
              <c:strCache>
                <c:ptCount val="1"/>
                <c:pt idx="0">
                  <c:v>%</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0000"/>
              </a:solidFill>
              <a:ln w="12700">
                <a:solidFill>
                  <a:srgbClr val="000000"/>
                </a:solidFill>
              </a:ln>
            </c:spPr>
          </c:dPt>
          <c:dPt>
            <c:idx val="1"/>
            <c:invertIfNegative val="0"/>
            <c:spPr>
              <a:solidFill>
                <a:srgbClr val="FF00FF"/>
              </a:solidFill>
              <a:ln w="12700">
                <a:solidFill>
                  <a:srgbClr val="000000"/>
                </a:solidFill>
              </a:ln>
            </c:spPr>
          </c:dPt>
          <c:dPt>
            <c:idx val="2"/>
            <c:invertIfNegative val="0"/>
            <c:spPr>
              <a:solidFill>
                <a:srgbClr val="00CCFF"/>
              </a:solidFill>
              <a:ln w="12700">
                <a:solidFill>
                  <a:srgbClr val="000000"/>
                </a:solidFill>
              </a:ln>
            </c:spPr>
          </c:dPt>
          <c:errBars>
            <c:errDir val="y"/>
            <c:errBarType val="both"/>
            <c:errValType val="cust"/>
            <c:plus>
              <c:numRef>
                <c:f>'[9]IW numbers &amp; charts'!$G$5:$G$7</c:f>
                <c:numCache>
                  <c:ptCount val="3"/>
                  <c:pt idx="0">
                    <c:v>0.0014548006770860045</c:v>
                  </c:pt>
                  <c:pt idx="1">
                    <c:v>0.003560259973887009</c:v>
                  </c:pt>
                  <c:pt idx="2">
                    <c:v>0.021758103482786006</c:v>
                  </c:pt>
                </c:numCache>
              </c:numRef>
            </c:plus>
            <c:minus>
              <c:numRef>
                <c:f>'[9]IW numbers &amp; charts'!$F$5:$F$7</c:f>
                <c:numCache>
                  <c:ptCount val="3"/>
                  <c:pt idx="0">
                    <c:v>0.0014388876961930058</c:v>
                  </c:pt>
                  <c:pt idx="1">
                    <c:v>0.0034744626482169916</c:v>
                  </c:pt>
                  <c:pt idx="2">
                    <c:v>0.018877908909362</c:v>
                  </c:pt>
                </c:numCache>
              </c:numRef>
            </c:minus>
            <c:noEndCap val="0"/>
            <c:spPr>
              <a:ln w="12700">
                <a:solidFill>
                  <a:srgbClr val="000000"/>
                </a:solidFill>
              </a:ln>
            </c:spPr>
          </c:errBars>
          <c:cat>
            <c:strRef>
              <c:f>'[9]IW numbers &amp; charts'!$A$5:$A$7</c:f>
              <c:strCache>
                <c:ptCount val="3"/>
                <c:pt idx="0">
                  <c:v>England</c:v>
                </c:pt>
                <c:pt idx="1">
                  <c:v>South East</c:v>
                </c:pt>
                <c:pt idx="2">
                  <c:v>Isle of Wight UA</c:v>
                </c:pt>
              </c:strCache>
            </c:strRef>
          </c:cat>
          <c:val>
            <c:numRef>
              <c:f>'[9]IW numbers &amp; charts'!$B$5:$B$7</c:f>
              <c:numCache>
                <c:ptCount val="3"/>
                <c:pt idx="0">
                  <c:v>0.114531427056745</c:v>
                </c:pt>
                <c:pt idx="1">
                  <c:v>0.123804920245501</c:v>
                </c:pt>
                <c:pt idx="2">
                  <c:v>0.122670734495366</c:v>
                </c:pt>
              </c:numCache>
            </c:numRef>
          </c:val>
        </c:ser>
        <c:axId val="27383911"/>
        <c:axId val="45128608"/>
      </c:barChart>
      <c:catAx>
        <c:axId val="27383911"/>
        <c:scaling>
          <c:orientation val="minMax"/>
        </c:scaling>
        <c:axPos val="b"/>
        <c:delete val="0"/>
        <c:numFmt formatCode="General" sourceLinked="1"/>
        <c:majorTickMark val="out"/>
        <c:minorTickMark val="none"/>
        <c:tickLblPos val="nextTo"/>
        <c:spPr>
          <a:ln w="3175">
            <a:solidFill>
              <a:srgbClr val="000000"/>
            </a:solidFill>
          </a:ln>
        </c:spPr>
        <c:crossAx val="45128608"/>
        <c:crosses val="autoZero"/>
        <c:auto val="1"/>
        <c:lblOffset val="100"/>
        <c:tickLblSkip val="1"/>
        <c:noMultiLvlLbl val="0"/>
      </c:catAx>
      <c:valAx>
        <c:axId val="45128608"/>
        <c:scaling>
          <c:orientation val="minMax"/>
          <c:max val="0.15000000000000002"/>
          <c:min val="0"/>
        </c:scaling>
        <c:axPos val="l"/>
        <c:title>
          <c:tx>
            <c:rich>
              <a:bodyPr vert="horz" rot="-5400000" anchor="ctr"/>
              <a:lstStyle/>
              <a:p>
                <a:pPr algn="ctr">
                  <a:defRPr/>
                </a:pPr>
                <a:r>
                  <a:rPr lang="en-US" cap="none" sz="850" b="1" i="0" u="none" baseline="0">
                    <a:solidFill>
                      <a:srgbClr val="000000"/>
                    </a:solidFill>
                    <a:latin typeface="Arial"/>
                    <a:ea typeface="Arial"/>
                    <a:cs typeface="Arial"/>
                  </a:rPr>
                  <a:t>% of population aged 16+</a:t>
                </a:r>
              </a:p>
            </c:rich>
          </c:tx>
          <c:layout>
            <c:manualLayout>
              <c:xMode val="factor"/>
              <c:yMode val="factor"/>
              <c:x val="0.0015"/>
              <c:y val="0.00325"/>
            </c:manualLayout>
          </c:layout>
          <c:overlay val="0"/>
          <c:spPr>
            <a:noFill/>
            <a:ln w="3175">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27383911"/>
        <c:crossesAt val="1"/>
        <c:crossBetween val="between"/>
        <c:dispUnits/>
        <c:majorUnit val="0.05"/>
      </c:valAx>
      <c:spPr>
        <a:solidFill>
          <a:srgbClr val="FFFFFF"/>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50" b="0" i="0" u="none" baseline="0">
          <a:solidFill>
            <a:srgbClr val="000000"/>
          </a:solidFill>
          <a:latin typeface="Arial"/>
          <a:ea typeface="Arial"/>
          <a:cs typeface="Arial"/>
        </a:defRPr>
      </a:pPr>
    </a:p>
  </c:txPr>
  <c:userShapes r:id="rId1"/>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Isle of Wight - Adult Participation in Physical Activity: 
Estimated Number of Adults Participating in Moderate Intensity Sport &amp; Active Recreation for at least 30 minutes on fewer than 5 / 5 or More Days a Week</a:t>
            </a:r>
          </a:p>
        </c:rich>
      </c:tx>
      <c:layout>
        <c:manualLayout>
          <c:xMode val="factor"/>
          <c:yMode val="factor"/>
          <c:x val="0.0115"/>
          <c:y val="0"/>
        </c:manualLayout>
      </c:layout>
      <c:spPr>
        <a:noFill/>
        <a:ln w="3175">
          <a:noFill/>
        </a:ln>
      </c:spPr>
    </c:title>
    <c:plotArea>
      <c:layout>
        <c:manualLayout>
          <c:xMode val="edge"/>
          <c:yMode val="edge"/>
          <c:x val="0.047"/>
          <c:y val="0.2565"/>
          <c:w val="0.934"/>
          <c:h val="0.6235"/>
        </c:manualLayout>
      </c:layout>
      <c:barChart>
        <c:barDir val="col"/>
        <c:grouping val="clustered"/>
        <c:varyColors val="0"/>
        <c:ser>
          <c:idx val="0"/>
          <c:order val="0"/>
          <c:tx>
            <c:strRef>
              <c:f>'[9]IW numbers &amp; charts'!$B$17</c:f>
              <c:strCache>
                <c:ptCount val="1"/>
                <c:pt idx="0">
                  <c:v>Number of People</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FF00"/>
              </a:solidFill>
              <a:ln w="12700">
                <a:solidFill>
                  <a:srgbClr val="000000"/>
                </a:solidFill>
              </a:ln>
            </c:spPr>
          </c:dPt>
          <c:dPt>
            <c:idx val="1"/>
            <c:invertIfNegative val="0"/>
            <c:spPr>
              <a:solidFill>
                <a:srgbClr val="FF9900"/>
              </a:solidFill>
              <a:ln w="12700">
                <a:solidFill>
                  <a:srgbClr val="000000"/>
                </a:solidFill>
              </a:ln>
            </c:spPr>
          </c:dPt>
          <c:errBars>
            <c:errDir val="y"/>
            <c:errBarType val="both"/>
            <c:errValType val="cust"/>
            <c:plus>
              <c:numRef>
                <c:f>'[9]IW numbers &amp; charts'!$G$5:$G$7</c:f>
                <c:numCache>
                  <c:ptCount val="2"/>
                  <c:pt idx="0">
                    <c:v>0.0014548006770860045</c:v>
                  </c:pt>
                  <c:pt idx="1">
                    <c:v>0.003560259973887009</c:v>
                  </c:pt>
                </c:numCache>
              </c:numRef>
            </c:plus>
            <c:minus>
              <c:numRef>
                <c:f>'[9]IW numbers &amp; charts'!$F$5:$F$7</c:f>
                <c:numCache>
                  <c:ptCount val="2"/>
                  <c:pt idx="0">
                    <c:v>0.0014388876961930058</c:v>
                  </c:pt>
                  <c:pt idx="1">
                    <c:v>0.0034744626482169916</c:v>
                  </c:pt>
                </c:numCache>
              </c:numRef>
            </c:minus>
            <c:noEndCap val="0"/>
            <c:spPr>
              <a:ln w="12700">
                <a:solidFill>
                  <a:srgbClr val="000000"/>
                </a:solidFill>
              </a:ln>
            </c:spPr>
          </c:errBars>
          <c:cat>
            <c:strRef>
              <c:f>'[9]IW numbers &amp; charts'!$A$18:$A$19</c:f>
              <c:strCache>
                <c:ptCount val="2"/>
                <c:pt idx="0">
                  <c:v>at least 5 times a week</c:v>
                </c:pt>
                <c:pt idx="1">
                  <c:v>fewer than 5 times a week</c:v>
                </c:pt>
              </c:strCache>
            </c:strRef>
          </c:cat>
          <c:val>
            <c:numRef>
              <c:f>'[9]IW numbers &amp; charts'!$B$18:$B$19</c:f>
              <c:numCache>
                <c:ptCount val="2"/>
                <c:pt idx="0">
                  <c:v>14440.798864794486</c:v>
                </c:pt>
                <c:pt idx="1">
                  <c:v>103279.20113520551</c:v>
                </c:pt>
              </c:numCache>
            </c:numRef>
          </c:val>
        </c:ser>
        <c:axId val="3504289"/>
        <c:axId val="31538602"/>
      </c:barChart>
      <c:catAx>
        <c:axId val="3504289"/>
        <c:scaling>
          <c:orientation val="minMax"/>
        </c:scaling>
        <c:axPos val="b"/>
        <c:delete val="0"/>
        <c:numFmt formatCode="General" sourceLinked="1"/>
        <c:majorTickMark val="out"/>
        <c:minorTickMark val="none"/>
        <c:tickLblPos val="nextTo"/>
        <c:spPr>
          <a:ln w="3175">
            <a:solidFill>
              <a:srgbClr val="000000"/>
            </a:solidFill>
          </a:ln>
        </c:spPr>
        <c:crossAx val="31538602"/>
        <c:crosses val="autoZero"/>
        <c:auto val="1"/>
        <c:lblOffset val="100"/>
        <c:tickLblSkip val="1"/>
        <c:noMultiLvlLbl val="0"/>
      </c:catAx>
      <c:valAx>
        <c:axId val="31538602"/>
        <c:scaling>
          <c:orientation val="minMax"/>
          <c:max val="120000"/>
          <c:min val="0"/>
        </c:scaling>
        <c:axPos val="l"/>
        <c:title>
          <c:tx>
            <c:rich>
              <a:bodyPr vert="horz" rot="-5400000" anchor="ctr"/>
              <a:lstStyle/>
              <a:p>
                <a:pPr algn="ctr">
                  <a:defRPr/>
                </a:pPr>
                <a:r>
                  <a:rPr lang="en-US" cap="none" sz="875" b="1" i="0" u="none" baseline="0">
                    <a:solidFill>
                      <a:srgbClr val="000000"/>
                    </a:solidFill>
                    <a:latin typeface="Arial"/>
                    <a:ea typeface="Arial"/>
                    <a:cs typeface="Arial"/>
                  </a:rPr>
                  <a:t>number of people aged 16+</a:t>
                </a:r>
              </a:p>
            </c:rich>
          </c:tx>
          <c:layout>
            <c:manualLayout>
              <c:xMode val="factor"/>
              <c:yMode val="factor"/>
              <c:x val="-0.004"/>
              <c:y val="0.00775"/>
            </c:manualLayout>
          </c:layout>
          <c:overlay val="0"/>
          <c:spPr>
            <a:noFill/>
            <a:ln w="3175">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925" b="0" i="0" u="none" baseline="0">
                <a:solidFill>
                  <a:srgbClr val="000000"/>
                </a:solidFill>
                <a:latin typeface="Arial"/>
                <a:ea typeface="Arial"/>
                <a:cs typeface="Arial"/>
              </a:defRPr>
            </a:pPr>
          </a:p>
        </c:txPr>
        <c:crossAx val="3504289"/>
        <c:crossesAt val="1"/>
        <c:crossBetween val="between"/>
        <c:dispUnits/>
        <c:majorUnit val="20000"/>
      </c:valAx>
      <c:spPr>
        <a:solidFill>
          <a:srgbClr val="FFFFFF"/>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50" b="0" i="0" u="none" baseline="0">
          <a:solidFill>
            <a:srgbClr val="000000"/>
          </a:solidFill>
          <a:latin typeface="Arial"/>
          <a:ea typeface="Arial"/>
          <a:cs typeface="Arial"/>
        </a:defRPr>
      </a:pPr>
    </a:p>
  </c:txPr>
  <c:userShapes r:id="rId1"/>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Healthy Eating:  Estimated Consumption among Adults (age 16+) of 5 or more portions of Fruit &amp; Vegetables a Day: 2006-08</a:t>
            </a:r>
          </a:p>
        </c:rich>
      </c:tx>
      <c:layout>
        <c:manualLayout>
          <c:xMode val="factor"/>
          <c:yMode val="factor"/>
          <c:x val="0.00925"/>
          <c:y val="0"/>
        </c:manualLayout>
      </c:layout>
      <c:spPr>
        <a:noFill/>
        <a:ln w="3175">
          <a:noFill/>
        </a:ln>
      </c:spPr>
    </c:title>
    <c:plotArea>
      <c:layout>
        <c:manualLayout>
          <c:xMode val="edge"/>
          <c:yMode val="edge"/>
          <c:x val="0.05075"/>
          <c:y val="0.1875"/>
          <c:w val="0.9305"/>
          <c:h val="0.7235"/>
        </c:manualLayout>
      </c:layout>
      <c:barChart>
        <c:barDir val="col"/>
        <c:grouping val="clustered"/>
        <c:varyColors val="0"/>
        <c:ser>
          <c:idx val="0"/>
          <c:order val="0"/>
          <c:tx>
            <c:strRef>
              <c:f>'[10]IW summary'!$B$7</c:f>
              <c:strCache>
                <c:ptCount val="1"/>
                <c:pt idx="0">
                  <c:v>Prevalence</c:v>
                </c:pt>
              </c:strCache>
            </c:strRef>
          </c:tx>
          <c:spPr>
            <a:solidFill>
              <a:srgbClr val="FF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1"/>
            <c:invertIfNegative val="0"/>
            <c:spPr>
              <a:solidFill>
                <a:srgbClr val="FF00FF"/>
              </a:solidFill>
              <a:ln w="12700">
                <a:solidFill>
                  <a:srgbClr val="000000"/>
                </a:solidFill>
              </a:ln>
            </c:spPr>
          </c:dPt>
          <c:dPt>
            <c:idx val="2"/>
            <c:invertIfNegative val="0"/>
            <c:spPr>
              <a:solidFill>
                <a:srgbClr val="00CCFF"/>
              </a:solidFill>
              <a:ln w="12700">
                <a:solidFill>
                  <a:srgbClr val="000000"/>
                </a:solidFill>
              </a:ln>
            </c:spPr>
          </c:dPt>
          <c:errBars>
            <c:errDir val="y"/>
            <c:errBarType val="both"/>
            <c:errValType val="cust"/>
            <c:plus>
              <c:numRef>
                <c:f>'[10]IW summary'!$G$8:$G$10</c:f>
                <c:numCache>
                  <c:ptCount val="3"/>
                  <c:pt idx="0">
                    <c:v>0.006000000000000005</c:v>
                  </c:pt>
                  <c:pt idx="1">
                    <c:v>0.016000000000000014</c:v>
                  </c:pt>
                  <c:pt idx="2">
                    <c:v>0.035999999999999976</c:v>
                  </c:pt>
                </c:numCache>
              </c:numRef>
            </c:plus>
            <c:minus>
              <c:numRef>
                <c:f>'[10]IW summary'!$F$8:$F$10</c:f>
                <c:numCache>
                  <c:ptCount val="3"/>
                  <c:pt idx="0">
                    <c:v>0.006999999999999951</c:v>
                  </c:pt>
                  <c:pt idx="1">
                    <c:v>0.014999999999999958</c:v>
                  </c:pt>
                  <c:pt idx="2">
                    <c:v>0.034</c:v>
                  </c:pt>
                </c:numCache>
              </c:numRef>
            </c:minus>
            <c:noEndCap val="0"/>
            <c:spPr>
              <a:ln w="12700">
                <a:solidFill>
                  <a:srgbClr val="000000"/>
                </a:solidFill>
              </a:ln>
            </c:spPr>
          </c:errBars>
          <c:cat>
            <c:strRef>
              <c:f>'[10]IW summary'!$A$8:$A$10</c:f>
              <c:strCache>
                <c:ptCount val="3"/>
                <c:pt idx="0">
                  <c:v>England</c:v>
                </c:pt>
                <c:pt idx="1">
                  <c:v>South East</c:v>
                </c:pt>
                <c:pt idx="2">
                  <c:v>Isle of Wight</c:v>
                </c:pt>
              </c:strCache>
            </c:strRef>
          </c:cat>
          <c:val>
            <c:numRef>
              <c:f>'[10]IW summary'!$B$8:$B$10</c:f>
              <c:numCache>
                <c:ptCount val="3"/>
                <c:pt idx="0">
                  <c:v>0.287</c:v>
                </c:pt>
                <c:pt idx="1">
                  <c:v>0.292</c:v>
                </c:pt>
                <c:pt idx="2">
                  <c:v>0.258</c:v>
                </c:pt>
              </c:numCache>
            </c:numRef>
          </c:val>
        </c:ser>
        <c:axId val="15411963"/>
        <c:axId val="4489940"/>
      </c:barChart>
      <c:catAx>
        <c:axId val="15411963"/>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4489940"/>
        <c:crosses val="autoZero"/>
        <c:auto val="1"/>
        <c:lblOffset val="100"/>
        <c:tickLblSkip val="1"/>
        <c:noMultiLvlLbl val="0"/>
      </c:catAx>
      <c:valAx>
        <c:axId val="4489940"/>
        <c:scaling>
          <c:orientation val="minMax"/>
          <c:max val="0.35000000000000003"/>
          <c:min val="0"/>
        </c:scaling>
        <c:axPos val="l"/>
        <c:title>
          <c:tx>
            <c:rich>
              <a:bodyPr vert="horz" rot="-5400000" anchor="ctr"/>
              <a:lstStyle/>
              <a:p>
                <a:pPr algn="ctr">
                  <a:defRPr/>
                </a:pPr>
                <a:r>
                  <a:rPr lang="en-US" cap="none" sz="900" b="1" i="0" u="none" baseline="0">
                    <a:solidFill>
                      <a:srgbClr val="000000"/>
                    </a:solidFill>
                    <a:latin typeface="Arial"/>
                    <a:ea typeface="Arial"/>
                    <a:cs typeface="Arial"/>
                  </a:rPr>
                  <a:t>% of adults aged 16+</a:t>
                </a:r>
              </a:p>
            </c:rich>
          </c:tx>
          <c:layout>
            <c:manualLayout>
              <c:xMode val="factor"/>
              <c:yMode val="factor"/>
              <c:x val="0.001"/>
              <c:y val="0.00175"/>
            </c:manualLayout>
          </c:layout>
          <c:overlay val="0"/>
          <c:spPr>
            <a:noFill/>
            <a:ln w="3175">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15411963"/>
        <c:crossesAt val="1"/>
        <c:crossBetween val="between"/>
        <c:dispUnits/>
        <c:majorUnit val="0.05"/>
      </c:valAx>
      <c:spPr>
        <a:solidFill>
          <a:srgbClr val="FFFFFF"/>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75" b="0" i="0" u="none" baseline="0">
          <a:solidFill>
            <a:srgbClr val="000000"/>
          </a:solidFill>
          <a:latin typeface="Arial"/>
          <a:ea typeface="Arial"/>
          <a:cs typeface="Arial"/>
        </a:defRPr>
      </a:pPr>
    </a:p>
  </c:txPr>
  <c:userShapes r:id="rId1"/>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Isle of Wight - Estimated Number of Adults Consuming fewer than 5 / 5 or more portions of Fruit &amp; Vegetables a Day: 2006-08</a:t>
            </a:r>
          </a:p>
        </c:rich>
      </c:tx>
      <c:layout>
        <c:manualLayout>
          <c:xMode val="factor"/>
          <c:yMode val="factor"/>
          <c:x val="0.00575"/>
          <c:y val="0"/>
        </c:manualLayout>
      </c:layout>
      <c:spPr>
        <a:noFill/>
        <a:ln w="3175">
          <a:noFill/>
        </a:ln>
      </c:spPr>
    </c:title>
    <c:plotArea>
      <c:layout>
        <c:manualLayout>
          <c:xMode val="edge"/>
          <c:yMode val="edge"/>
          <c:x val="0.05375"/>
          <c:y val="0.20775"/>
          <c:w val="0.927"/>
          <c:h val="0.6675"/>
        </c:manualLayout>
      </c:layout>
      <c:barChart>
        <c:barDir val="col"/>
        <c:grouping val="clustered"/>
        <c:varyColors val="0"/>
        <c:ser>
          <c:idx val="0"/>
          <c:order val="0"/>
          <c:tx>
            <c:strRef>
              <c:f>'[10]IW summary'!$B$17</c:f>
              <c:strCache>
                <c:ptCount val="1"/>
                <c:pt idx="0">
                  <c:v>estimated number of adults</c:v>
                </c:pt>
              </c:strCache>
            </c:strRef>
          </c:tx>
          <c:spPr>
            <a:solidFill>
              <a:srgbClr val="00FF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1"/>
            <c:invertIfNegative val="0"/>
            <c:spPr>
              <a:solidFill>
                <a:srgbClr val="FF0000"/>
              </a:solidFill>
              <a:ln w="12700">
                <a:solidFill>
                  <a:srgbClr val="000000"/>
                </a:solidFill>
              </a:ln>
            </c:spPr>
          </c:dPt>
          <c:dLbls>
            <c:dLbl>
              <c:idx val="1"/>
              <c:numFmt formatCode="General" sourceLinked="1"/>
              <c:spPr>
                <a:noFill/>
                <a:ln>
                  <a:noFill/>
                </a:ln>
              </c:spPr>
              <c:showLegendKey val="0"/>
              <c:showVal val="1"/>
              <c:showBubbleSize val="0"/>
              <c:showCatName val="0"/>
              <c:showSerName val="0"/>
              <c:showPercent val="0"/>
            </c:dLbl>
            <c:numFmt formatCode="General" sourceLinked="1"/>
            <c:spPr>
              <a:noFill/>
              <a:ln>
                <a:noFill/>
              </a:ln>
            </c:spPr>
            <c:showLegendKey val="0"/>
            <c:showVal val="0"/>
            <c:showBubbleSize val="0"/>
            <c:showCatName val="0"/>
            <c:showSerName val="0"/>
            <c:showPercent val="0"/>
          </c:dLbls>
          <c:errBars>
            <c:errDir val="y"/>
            <c:errBarType val="both"/>
            <c:errValType val="cust"/>
            <c:plus>
              <c:numRef>
                <c:f>'[10]IW summary'!$G$18:$G$19</c:f>
                <c:numCache>
                  <c:ptCount val="2"/>
                  <c:pt idx="0">
                    <c:v>4237.919999999998</c:v>
                  </c:pt>
                  <c:pt idx="1">
                    <c:v>4237.919999999984</c:v>
                  </c:pt>
                </c:numCache>
              </c:numRef>
            </c:plus>
            <c:minus>
              <c:numRef>
                <c:f>'[10]IW summary'!$F$18:$F$19</c:f>
                <c:numCache>
                  <c:ptCount val="2"/>
                  <c:pt idx="0">
                    <c:v>4002.480000000003</c:v>
                  </c:pt>
                  <c:pt idx="1">
                    <c:v>4002.4800000000105</c:v>
                  </c:pt>
                </c:numCache>
              </c:numRef>
            </c:minus>
            <c:noEndCap val="0"/>
            <c:spPr>
              <a:ln w="12700">
                <a:solidFill>
                  <a:srgbClr val="000000"/>
                </a:solidFill>
              </a:ln>
            </c:spPr>
          </c:errBars>
          <c:cat>
            <c:strRef>
              <c:f>'[10]IW summary'!$A$18:$A$19</c:f>
              <c:strCache>
                <c:ptCount val="2"/>
                <c:pt idx="0">
                  <c:v>consuming 5+ portions a day</c:v>
                </c:pt>
                <c:pt idx="1">
                  <c:v>consuming &lt;5 portions a day</c:v>
                </c:pt>
              </c:strCache>
            </c:strRef>
          </c:cat>
          <c:val>
            <c:numRef>
              <c:f>'[10]IW summary'!$B$18:$B$19</c:f>
              <c:numCache>
                <c:ptCount val="2"/>
                <c:pt idx="0">
                  <c:v>30371.760000000002</c:v>
                </c:pt>
                <c:pt idx="1">
                  <c:v>87348.23999999999</c:v>
                </c:pt>
              </c:numCache>
            </c:numRef>
          </c:val>
        </c:ser>
        <c:axId val="40409461"/>
        <c:axId val="28140830"/>
      </c:barChart>
      <c:catAx>
        <c:axId val="40409461"/>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28140830"/>
        <c:crosses val="autoZero"/>
        <c:auto val="1"/>
        <c:lblOffset val="100"/>
        <c:tickLblSkip val="1"/>
        <c:noMultiLvlLbl val="0"/>
      </c:catAx>
      <c:valAx>
        <c:axId val="28140830"/>
        <c:scaling>
          <c:orientation val="minMax"/>
        </c:scaling>
        <c:axPos val="l"/>
        <c:title>
          <c:tx>
            <c:rich>
              <a:bodyPr vert="horz" rot="-5400000" anchor="ctr"/>
              <a:lstStyle/>
              <a:p>
                <a:pPr algn="ctr">
                  <a:defRPr/>
                </a:pPr>
                <a:r>
                  <a:rPr lang="en-US" cap="none" sz="900" b="1" i="0" u="none" baseline="0">
                    <a:solidFill>
                      <a:srgbClr val="000000"/>
                    </a:solidFill>
                    <a:latin typeface="Arial"/>
                    <a:ea typeface="Arial"/>
                    <a:cs typeface="Arial"/>
                  </a:rPr>
                  <a:t>number of adults aged 16+</a:t>
                </a:r>
              </a:p>
            </c:rich>
          </c:tx>
          <c:layout>
            <c:manualLayout>
              <c:xMode val="factor"/>
              <c:yMode val="factor"/>
              <c:x val="0.0005"/>
              <c:y val="0"/>
            </c:manualLayout>
          </c:layout>
          <c:overlay val="0"/>
          <c:spPr>
            <a:noFill/>
            <a:ln w="3175">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40409461"/>
        <c:crossesAt val="1"/>
        <c:crossBetween val="between"/>
        <c:dispUnits/>
        <c:majorUnit val="20000"/>
      </c:valAx>
      <c:spPr>
        <a:solidFill>
          <a:srgbClr val="FFFFFF"/>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75"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Arial"/>
                <a:ea typeface="Arial"/>
                <a:cs typeface="Arial"/>
              </a:rPr>
              <a:t>Isle of Wight - Estimated Number of Adults aged 16+ who are Obese or Overweight </a:t>
            </a:r>
          </a:p>
        </c:rich>
      </c:tx>
      <c:layout>
        <c:manualLayout>
          <c:xMode val="factor"/>
          <c:yMode val="factor"/>
          <c:x val="0.0035"/>
          <c:y val="0"/>
        </c:manualLayout>
      </c:layout>
      <c:spPr>
        <a:noFill/>
        <a:ln w="3175">
          <a:noFill/>
        </a:ln>
      </c:spPr>
    </c:title>
    <c:plotArea>
      <c:layout>
        <c:manualLayout>
          <c:xMode val="edge"/>
          <c:yMode val="edge"/>
          <c:x val="0.04675"/>
          <c:y val="0.186"/>
          <c:w val="0.914"/>
          <c:h val="0.65875"/>
        </c:manualLayout>
      </c:layout>
      <c:barChart>
        <c:barDir val="col"/>
        <c:grouping val="clustered"/>
        <c:varyColors val="0"/>
        <c:ser>
          <c:idx val="0"/>
          <c:order val="0"/>
          <c:tx>
            <c:strRef>
              <c:f>'[4]IW summary'!$B$16</c:f>
              <c:strCache>
                <c:ptCount val="1"/>
                <c:pt idx="0">
                  <c:v>estimated number of people</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CC00"/>
              </a:solidFill>
              <a:ln w="12700">
                <a:solidFill>
                  <a:srgbClr val="000000"/>
                </a:solidFill>
              </a:ln>
            </c:spPr>
          </c:dPt>
          <c:dPt>
            <c:idx val="1"/>
            <c:invertIfNegative val="0"/>
            <c:spPr>
              <a:solidFill>
                <a:srgbClr val="FF0000"/>
              </a:solidFill>
              <a:ln w="12700">
                <a:solidFill>
                  <a:srgbClr val="000000"/>
                </a:solidFill>
              </a:ln>
            </c:spPr>
          </c:dPt>
          <c:errBars>
            <c:errDir val="y"/>
            <c:errBarType val="both"/>
            <c:errValType val="cust"/>
            <c:plus>
              <c:numRef>
                <c:f>'[5]2003-05'!$E$34:$E$35</c:f>
                <c:numCache>
                  <c:ptCount val="2"/>
                  <c:pt idx="0">
                    <c:v>3510</c:v>
                  </c:pt>
                  <c:pt idx="1">
                    <c:v>3510</c:v>
                  </c:pt>
                </c:numCache>
              </c:numRef>
            </c:plus>
            <c:minus>
              <c:numRef>
                <c:f>'[5]2003-05'!$F$34:$F$35</c:f>
                <c:numCache>
                  <c:ptCount val="2"/>
                  <c:pt idx="0">
                    <c:v>3159</c:v>
                  </c:pt>
                  <c:pt idx="1">
                    <c:v>3159</c:v>
                  </c:pt>
                </c:numCache>
              </c:numRef>
            </c:minus>
            <c:noEndCap val="0"/>
            <c:spPr>
              <a:ln w="12700">
                <a:solidFill>
                  <a:srgbClr val="000000"/>
                </a:solidFill>
              </a:ln>
            </c:spPr>
          </c:errBars>
          <c:cat>
            <c:strRef>
              <c:f>'[4]IW summary'!$A$37:$A$38</c:f>
              <c:strCache>
                <c:ptCount val="2"/>
                <c:pt idx="0">
                  <c:v>overweight (BMI 25 - &lt;30)</c:v>
                </c:pt>
                <c:pt idx="1">
                  <c:v>obese (BMI 30+)</c:v>
                </c:pt>
              </c:strCache>
            </c:strRef>
          </c:cat>
          <c:val>
            <c:numRef>
              <c:f>'[4]IW summary'!$B$37:$B$38</c:f>
              <c:numCache>
                <c:ptCount val="2"/>
                <c:pt idx="0">
                  <c:v>45070.23513474023</c:v>
                </c:pt>
                <c:pt idx="1">
                  <c:v>32255.279999999995</c:v>
                </c:pt>
              </c:numCache>
            </c:numRef>
          </c:val>
        </c:ser>
        <c:axId val="38990615"/>
        <c:axId val="15371216"/>
      </c:barChart>
      <c:catAx>
        <c:axId val="38990615"/>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15371216"/>
        <c:crosses val="autoZero"/>
        <c:auto val="1"/>
        <c:lblOffset val="100"/>
        <c:tickLblSkip val="1"/>
        <c:noMultiLvlLbl val="0"/>
      </c:catAx>
      <c:valAx>
        <c:axId val="15371216"/>
        <c:scaling>
          <c:orientation val="minMax"/>
        </c:scaling>
        <c:axPos val="l"/>
        <c:title>
          <c:tx>
            <c:rich>
              <a:bodyPr vert="horz" rot="-5400000" anchor="ctr"/>
              <a:lstStyle/>
              <a:p>
                <a:pPr algn="ctr">
                  <a:defRPr/>
                </a:pPr>
                <a:r>
                  <a:rPr lang="en-US" cap="none" sz="900" b="1" i="0" u="none" baseline="0">
                    <a:solidFill>
                      <a:srgbClr val="000000"/>
                    </a:solidFill>
                    <a:latin typeface="Arial"/>
                    <a:ea typeface="Arial"/>
                    <a:cs typeface="Arial"/>
                  </a:rPr>
                  <a:t>number of adults aged 16+</a:t>
                </a:r>
              </a:p>
            </c:rich>
          </c:tx>
          <c:layout>
            <c:manualLayout>
              <c:xMode val="factor"/>
              <c:yMode val="factor"/>
              <c:x val="-0.005"/>
              <c:y val="0.014"/>
            </c:manualLayout>
          </c:layout>
          <c:overlay val="0"/>
          <c:spPr>
            <a:noFill/>
            <a:ln w="3175">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38990615"/>
        <c:crossesAt val="1"/>
        <c:crossBetween val="between"/>
        <c:dispUnits/>
        <c:majorUnit val="20000"/>
      </c:valAx>
      <c:spPr>
        <a:solidFill>
          <a:srgbClr val="FFFFFF"/>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Arial"/>
                <a:ea typeface="Arial"/>
                <a:cs typeface="Arial"/>
              </a:rPr>
              <a:t>Isle of Wight - Estimated Number of Adults aged 16+ who are Healthy Weight / Obese or Overweight </a:t>
            </a:r>
          </a:p>
        </c:rich>
      </c:tx>
      <c:layout>
        <c:manualLayout>
          <c:xMode val="factor"/>
          <c:yMode val="factor"/>
          <c:x val="0.0035"/>
          <c:y val="0"/>
        </c:manualLayout>
      </c:layout>
      <c:spPr>
        <a:noFill/>
        <a:ln w="3175">
          <a:noFill/>
        </a:ln>
      </c:spPr>
    </c:title>
    <c:plotArea>
      <c:layout>
        <c:manualLayout>
          <c:xMode val="edge"/>
          <c:yMode val="edge"/>
          <c:x val="0.04725"/>
          <c:y val="0.18525"/>
          <c:w val="0.9135"/>
          <c:h val="0.66"/>
        </c:manualLayout>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FF00"/>
              </a:solidFill>
              <a:ln w="12700">
                <a:solidFill>
                  <a:srgbClr val="000000"/>
                </a:solidFill>
              </a:ln>
            </c:spPr>
          </c:dPt>
          <c:dPt>
            <c:idx val="1"/>
            <c:invertIfNegative val="0"/>
            <c:spPr>
              <a:gradFill rotWithShape="1">
                <a:gsLst>
                  <a:gs pos="0">
                    <a:srgbClr val="FF0000"/>
                  </a:gs>
                  <a:gs pos="100000">
                    <a:srgbClr val="FFCC00"/>
                  </a:gs>
                </a:gsLst>
                <a:lin ang="5400000" scaled="1"/>
              </a:gradFill>
              <a:ln w="12700">
                <a:solidFill>
                  <a:srgbClr val="000000"/>
                </a:solidFill>
              </a:ln>
            </c:spPr>
          </c:dPt>
          <c:errBars>
            <c:errDir val="y"/>
            <c:errBarType val="both"/>
            <c:errValType val="cust"/>
            <c:plus>
              <c:numRef>
                <c:f>'[5]2003-05'!$E$34:$E$35</c:f>
                <c:numCache>
                  <c:ptCount val="2"/>
                  <c:pt idx="0">
                    <c:v>3510</c:v>
                  </c:pt>
                  <c:pt idx="1">
                    <c:v>3510</c:v>
                  </c:pt>
                </c:numCache>
              </c:numRef>
            </c:plus>
            <c:minus>
              <c:numRef>
                <c:f>'[5]2003-05'!$F$34:$F$35</c:f>
                <c:numCache>
                  <c:ptCount val="2"/>
                  <c:pt idx="0">
                    <c:v>3159</c:v>
                  </c:pt>
                  <c:pt idx="1">
                    <c:v>3159</c:v>
                  </c:pt>
                </c:numCache>
              </c:numRef>
            </c:minus>
            <c:noEndCap val="0"/>
            <c:spPr>
              <a:ln w="12700">
                <a:solidFill>
                  <a:srgbClr val="000000"/>
                </a:solidFill>
              </a:ln>
            </c:spPr>
          </c:errBars>
          <c:cat>
            <c:strRef>
              <c:f>'[4]IW summary'!$A$43:$A$44</c:f>
              <c:strCache>
                <c:ptCount val="2"/>
                <c:pt idx="0">
                  <c:v>healthy weight</c:v>
                </c:pt>
                <c:pt idx="1">
                  <c:v>obese or overweight</c:v>
                </c:pt>
              </c:strCache>
            </c:strRef>
          </c:cat>
          <c:val>
            <c:numRef>
              <c:f>'[4]IW summary'!$B$43:$B$44</c:f>
              <c:numCache>
                <c:ptCount val="2"/>
                <c:pt idx="0">
                  <c:v>40394.48486525977</c:v>
                </c:pt>
                <c:pt idx="1">
                  <c:v>77325.51513474023</c:v>
                </c:pt>
              </c:numCache>
            </c:numRef>
          </c:val>
        </c:ser>
        <c:axId val="4123217"/>
        <c:axId val="37108954"/>
      </c:barChart>
      <c:catAx>
        <c:axId val="4123217"/>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37108954"/>
        <c:crosses val="autoZero"/>
        <c:auto val="1"/>
        <c:lblOffset val="100"/>
        <c:tickLblSkip val="1"/>
        <c:noMultiLvlLbl val="0"/>
      </c:catAx>
      <c:valAx>
        <c:axId val="37108954"/>
        <c:scaling>
          <c:orientation val="minMax"/>
        </c:scaling>
        <c:axPos val="l"/>
        <c:title>
          <c:tx>
            <c:rich>
              <a:bodyPr vert="horz" rot="-5400000" anchor="ctr"/>
              <a:lstStyle/>
              <a:p>
                <a:pPr algn="ctr">
                  <a:defRPr/>
                </a:pPr>
                <a:r>
                  <a:rPr lang="en-US" cap="none" sz="900" b="1" i="0" u="none" baseline="0">
                    <a:solidFill>
                      <a:srgbClr val="000000"/>
                    </a:solidFill>
                    <a:latin typeface="Arial"/>
                    <a:ea typeface="Arial"/>
                    <a:cs typeface="Arial"/>
                  </a:rPr>
                  <a:t>number of adults aged 16+</a:t>
                </a:r>
              </a:p>
            </c:rich>
          </c:tx>
          <c:layout>
            <c:manualLayout>
              <c:xMode val="factor"/>
              <c:yMode val="factor"/>
              <c:x val="-0.005"/>
              <c:y val="0.0155"/>
            </c:manualLayout>
          </c:layout>
          <c:overlay val="0"/>
          <c:spPr>
            <a:noFill/>
            <a:ln w="3175">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4123217"/>
        <c:crossesAt val="1"/>
        <c:crossBetween val="between"/>
        <c:dispUnits/>
        <c:majorUnit val="20000"/>
      </c:valAx>
      <c:spPr>
        <a:solidFill>
          <a:srgbClr val="FFFFFF"/>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Isle of Wight Population age 16+:  Estimated Numbers who are Overweight or Obese by Gender</a:t>
            </a:r>
          </a:p>
        </c:rich>
      </c:tx>
      <c:layout>
        <c:manualLayout>
          <c:xMode val="factor"/>
          <c:yMode val="factor"/>
          <c:x val="0.0675"/>
          <c:y val="0"/>
        </c:manualLayout>
      </c:layout>
      <c:spPr>
        <a:noFill/>
        <a:ln w="3175">
          <a:noFill/>
        </a:ln>
      </c:spPr>
    </c:title>
    <c:plotArea>
      <c:layout>
        <c:manualLayout>
          <c:xMode val="edge"/>
          <c:yMode val="edge"/>
          <c:x val="0.05375"/>
          <c:y val="0.27175"/>
          <c:w val="0.9285"/>
          <c:h val="0.56725"/>
        </c:manualLayout>
      </c:layout>
      <c:barChart>
        <c:barDir val="col"/>
        <c:grouping val="clustered"/>
        <c:varyColors val="0"/>
        <c:ser>
          <c:idx val="0"/>
          <c:order val="0"/>
          <c:tx>
            <c:strRef>
              <c:f>'[6]IW extrapolation'!$A$59</c:f>
              <c:strCache>
                <c:ptCount val="1"/>
                <c:pt idx="0">
                  <c:v>Male</c:v>
                </c:pt>
              </c:strCache>
            </c:strRef>
          </c:tx>
          <c:spPr>
            <a:solidFill>
              <a:srgbClr val="00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'[6]IW extrapolation'!$B$58:$C$58</c:f>
              <c:strCache>
                <c:ptCount val="2"/>
                <c:pt idx="0">
                  <c:v>Overweight (BMI 25 - &lt;30)</c:v>
                </c:pt>
                <c:pt idx="1">
                  <c:v>Obese (BMI 30+)</c:v>
                </c:pt>
              </c:strCache>
            </c:strRef>
          </c:cat>
          <c:val>
            <c:numRef>
              <c:f>'[6]IW extrapolation'!$B$59:$C$59</c:f>
              <c:numCache>
                <c:ptCount val="2"/>
                <c:pt idx="0">
                  <c:v>24734.25182894151</c:v>
                </c:pt>
                <c:pt idx="1">
                  <c:v>12477.329087643142</c:v>
                </c:pt>
              </c:numCache>
            </c:numRef>
          </c:val>
        </c:ser>
        <c:ser>
          <c:idx val="1"/>
          <c:order val="1"/>
          <c:tx>
            <c:strRef>
              <c:f>'[6]IW extrapolation'!$A$60</c:f>
              <c:strCache>
                <c:ptCount val="1"/>
                <c:pt idx="0">
                  <c:v>Female</c:v>
                </c:pt>
              </c:strCache>
            </c:strRef>
          </c:tx>
          <c:spPr>
            <a:solidFill>
              <a:srgbClr val="FF99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'[6]IW extrapolation'!$B$58:$C$58</c:f>
              <c:strCache>
                <c:ptCount val="2"/>
                <c:pt idx="0">
                  <c:v>Overweight (BMI 25 - &lt;30)</c:v>
                </c:pt>
                <c:pt idx="1">
                  <c:v>Obese (BMI 30+)</c:v>
                </c:pt>
              </c:strCache>
            </c:strRef>
          </c:cat>
          <c:val>
            <c:numRef>
              <c:f>'[6]IW extrapolation'!$B$60:$C$60</c:f>
              <c:numCache>
                <c:ptCount val="2"/>
                <c:pt idx="0">
                  <c:v>19974.516466454454</c:v>
                </c:pt>
                <c:pt idx="1">
                  <c:v>14534.8369893067</c:v>
                </c:pt>
              </c:numCache>
            </c:numRef>
          </c:val>
        </c:ser>
        <c:axId val="65545131"/>
        <c:axId val="53035268"/>
      </c:barChart>
      <c:catAx>
        <c:axId val="65545131"/>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53035268"/>
        <c:crosses val="autoZero"/>
        <c:auto val="1"/>
        <c:lblOffset val="100"/>
        <c:tickLblSkip val="1"/>
        <c:noMultiLvlLbl val="0"/>
      </c:catAx>
      <c:valAx>
        <c:axId val="53035268"/>
        <c:scaling>
          <c:orientation val="minMax"/>
        </c:scaling>
        <c:axPos val="l"/>
        <c:title>
          <c:tx>
            <c:rich>
              <a:bodyPr vert="horz" rot="-5400000" anchor="ctr"/>
              <a:lstStyle/>
              <a:p>
                <a:pPr algn="ctr">
                  <a:defRPr/>
                </a:pPr>
                <a:r>
                  <a:rPr lang="en-US" cap="none" sz="900" b="1" i="0" u="none" baseline="0">
                    <a:solidFill>
                      <a:srgbClr val="000000"/>
                    </a:solidFill>
                    <a:latin typeface="Arial"/>
                    <a:ea typeface="Arial"/>
                    <a:cs typeface="Arial"/>
                  </a:rPr>
                  <a:t>number of people</a:t>
                </a:r>
              </a:p>
            </c:rich>
          </c:tx>
          <c:layout>
            <c:manualLayout>
              <c:xMode val="factor"/>
              <c:yMode val="factor"/>
              <c:x val="-0.00125"/>
              <c:y val="0.027"/>
            </c:manualLayout>
          </c:layout>
          <c:overlay val="0"/>
          <c:spPr>
            <a:noFill/>
            <a:ln w="3175">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65545131"/>
        <c:crossesAt val="1"/>
        <c:crossBetween val="between"/>
        <c:dispUnits/>
        <c:majorUnit val="10000"/>
      </c:valAx>
      <c:spPr>
        <a:solidFill>
          <a:srgbClr val="FFFFFF"/>
        </a:solidFill>
        <a:ln w="12700">
          <a:solidFill>
            <a:srgbClr val="808080"/>
          </a:solidFill>
        </a:ln>
      </c:spPr>
    </c:plotArea>
    <c:legend>
      <c:legendPos val="t"/>
      <c:layout>
        <c:manualLayout>
          <c:xMode val="edge"/>
          <c:yMode val="edge"/>
          <c:x val="0.4335"/>
          <c:y val="0.159"/>
          <c:w val="0.1805"/>
          <c:h val="0.07625"/>
        </c:manualLayout>
      </c:layout>
      <c:overlay val="0"/>
      <c:spPr>
        <a:solidFill>
          <a:srgbClr val="FFFFFF"/>
        </a:solidFill>
        <a:ln w="3175">
          <a:solidFill>
            <a:srgbClr val="000000"/>
          </a:solidFill>
        </a:ln>
      </c:spPr>
      <c:txPr>
        <a:bodyPr vert="horz" rot="0"/>
        <a:lstStyle/>
        <a:p>
          <a:pPr>
            <a:defRPr lang="en-US" cap="none" sz="82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75" b="0" i="0" u="none" baseline="0">
          <a:solidFill>
            <a:srgbClr val="000000"/>
          </a:solidFill>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1" i="0" u="none" baseline="0">
                <a:solidFill>
                  <a:srgbClr val="000000"/>
                </a:solidFill>
                <a:latin typeface="Arial"/>
                <a:ea typeface="Arial"/>
                <a:cs typeface="Arial"/>
              </a:rPr>
              <a:t>Isle of Wight Population age 16+:  Estimated Numbers who are </a:t>
            </a:r>
            <a:r>
              <a:rPr lang="en-US" cap="none" sz="1075" b="1" i="0" u="none" baseline="0">
                <a:solidFill>
                  <a:srgbClr val="FF0000"/>
                </a:solidFill>
                <a:latin typeface="Arial"/>
                <a:ea typeface="Arial"/>
                <a:cs typeface="Arial"/>
              </a:rPr>
              <a:t>Obese</a:t>
            </a:r>
            <a:r>
              <a:rPr lang="en-US" cap="none" sz="1075" b="1" i="0" u="none" baseline="0">
                <a:solidFill>
                  <a:srgbClr val="000000"/>
                </a:solidFill>
                <a:latin typeface="Arial"/>
                <a:ea typeface="Arial"/>
                <a:cs typeface="Arial"/>
              </a:rPr>
              <a:t> (BMI 30+) by Gender &amp; Age
</a:t>
            </a:r>
          </a:p>
        </c:rich>
      </c:tx>
      <c:layout>
        <c:manualLayout>
          <c:xMode val="factor"/>
          <c:yMode val="factor"/>
          <c:x val="0.037"/>
          <c:y val="0"/>
        </c:manualLayout>
      </c:layout>
      <c:spPr>
        <a:noFill/>
        <a:ln w="3175">
          <a:noFill/>
        </a:ln>
      </c:spPr>
    </c:title>
    <c:plotArea>
      <c:layout>
        <c:manualLayout>
          <c:xMode val="edge"/>
          <c:yMode val="edge"/>
          <c:x val="0.048"/>
          <c:y val="0.27825"/>
          <c:w val="0.93525"/>
          <c:h val="0.5115"/>
        </c:manualLayout>
      </c:layout>
      <c:barChart>
        <c:barDir val="col"/>
        <c:grouping val="clustered"/>
        <c:varyColors val="0"/>
        <c:ser>
          <c:idx val="0"/>
          <c:order val="0"/>
          <c:tx>
            <c:strRef>
              <c:f>'[6]IW extrapolation'!$A$15</c:f>
              <c:strCache>
                <c:ptCount val="1"/>
                <c:pt idx="0">
                  <c:v>Male</c:v>
                </c:pt>
              </c:strCache>
            </c:strRef>
          </c:tx>
          <c:spPr>
            <a:solidFill>
              <a:srgbClr val="00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'[6]IW extrapolation'!$B$14:$H$14</c:f>
              <c:strCache>
                <c:ptCount val="7"/>
                <c:pt idx="0">
                  <c:v>16-24</c:v>
                </c:pt>
                <c:pt idx="1">
                  <c:v>25-34</c:v>
                </c:pt>
                <c:pt idx="2">
                  <c:v>35-44</c:v>
                </c:pt>
                <c:pt idx="3">
                  <c:v>45-54</c:v>
                </c:pt>
                <c:pt idx="4">
                  <c:v>55-64</c:v>
                </c:pt>
                <c:pt idx="5">
                  <c:v>65-74</c:v>
                </c:pt>
                <c:pt idx="6">
                  <c:v>75+</c:v>
                </c:pt>
              </c:strCache>
            </c:strRef>
          </c:cat>
          <c:val>
            <c:numRef>
              <c:f>'[6]IW extrapolation'!$B$15:$H$15</c:f>
              <c:numCache>
                <c:ptCount val="7"/>
                <c:pt idx="0">
                  <c:v>425.1737408290249</c:v>
                </c:pt>
                <c:pt idx="1">
                  <c:v>856.4439340433472</c:v>
                </c:pt>
                <c:pt idx="2">
                  <c:v>1763.4608094110877</c:v>
                </c:pt>
                <c:pt idx="3">
                  <c:v>3234.945772183964</c:v>
                </c:pt>
                <c:pt idx="4">
                  <c:v>3216.0943122194403</c:v>
                </c:pt>
                <c:pt idx="5">
                  <c:v>2575.3190183747606</c:v>
                </c:pt>
                <c:pt idx="6">
                  <c:v>1467.0904368805504</c:v>
                </c:pt>
              </c:numCache>
            </c:numRef>
          </c:val>
        </c:ser>
        <c:ser>
          <c:idx val="1"/>
          <c:order val="1"/>
          <c:tx>
            <c:strRef>
              <c:f>'[6]IW extrapolation'!$A$16</c:f>
              <c:strCache>
                <c:ptCount val="1"/>
                <c:pt idx="0">
                  <c:v>Female</c:v>
                </c:pt>
              </c:strCache>
            </c:strRef>
          </c:tx>
          <c:spPr>
            <a:solidFill>
              <a:srgbClr val="FF99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'[6]IW extrapolation'!$B$14:$H$14</c:f>
              <c:strCache>
                <c:ptCount val="7"/>
                <c:pt idx="0">
                  <c:v>16-24</c:v>
                </c:pt>
                <c:pt idx="1">
                  <c:v>25-34</c:v>
                </c:pt>
                <c:pt idx="2">
                  <c:v>35-44</c:v>
                </c:pt>
                <c:pt idx="3">
                  <c:v>45-54</c:v>
                </c:pt>
                <c:pt idx="4">
                  <c:v>55-64</c:v>
                </c:pt>
                <c:pt idx="5">
                  <c:v>65-74</c:v>
                </c:pt>
                <c:pt idx="6">
                  <c:v>75+</c:v>
                </c:pt>
              </c:strCache>
            </c:strRef>
          </c:cat>
          <c:val>
            <c:numRef>
              <c:f>'[6]IW extrapolation'!$B$16:$H$16</c:f>
              <c:numCache>
                <c:ptCount val="7"/>
                <c:pt idx="0">
                  <c:v>1065.2149948561537</c:v>
                </c:pt>
                <c:pt idx="1">
                  <c:v>988.017431302326</c:v>
                </c:pt>
                <c:pt idx="2">
                  <c:v>2174.130908248293</c:v>
                </c:pt>
                <c:pt idx="3">
                  <c:v>2627.8684581053126</c:v>
                </c:pt>
                <c:pt idx="4">
                  <c:v>3096.4297147091074</c:v>
                </c:pt>
                <c:pt idx="5">
                  <c:v>2765.0251713789976</c:v>
                </c:pt>
                <c:pt idx="6">
                  <c:v>2562.95712068114</c:v>
                </c:pt>
              </c:numCache>
            </c:numRef>
          </c:val>
        </c:ser>
        <c:axId val="7555365"/>
        <c:axId val="889422"/>
      </c:barChart>
      <c:catAx>
        <c:axId val="7555365"/>
        <c:scaling>
          <c:orientation val="minMax"/>
        </c:scaling>
        <c:axPos val="b"/>
        <c:title>
          <c:tx>
            <c:rich>
              <a:bodyPr vert="horz" rot="0" anchor="ctr"/>
              <a:lstStyle/>
              <a:p>
                <a:pPr algn="ctr">
                  <a:defRPr/>
                </a:pPr>
                <a:r>
                  <a:rPr lang="en-US" cap="none" sz="875" b="1" i="0" u="none" baseline="0">
                    <a:solidFill>
                      <a:srgbClr val="000000"/>
                    </a:solidFill>
                    <a:latin typeface="Arial"/>
                    <a:ea typeface="Arial"/>
                    <a:cs typeface="Arial"/>
                  </a:rPr>
                  <a:t>age group</a:t>
                </a:r>
              </a:p>
            </c:rich>
          </c:tx>
          <c:layout>
            <c:manualLayout>
              <c:xMode val="factor"/>
              <c:yMode val="factor"/>
              <c:x val="0.00475"/>
              <c:y val="0.0025"/>
            </c:manualLayout>
          </c:layout>
          <c:overlay val="0"/>
          <c:spPr>
            <a:noFill/>
            <a:ln w="3175">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875" b="0" i="0" u="none" baseline="0">
                <a:solidFill>
                  <a:srgbClr val="000000"/>
                </a:solidFill>
                <a:latin typeface="Arial"/>
                <a:ea typeface="Arial"/>
                <a:cs typeface="Arial"/>
              </a:defRPr>
            </a:pPr>
          </a:p>
        </c:txPr>
        <c:crossAx val="889422"/>
        <c:crosses val="autoZero"/>
        <c:auto val="1"/>
        <c:lblOffset val="100"/>
        <c:tickLblSkip val="1"/>
        <c:noMultiLvlLbl val="0"/>
      </c:catAx>
      <c:valAx>
        <c:axId val="889422"/>
        <c:scaling>
          <c:orientation val="minMax"/>
        </c:scaling>
        <c:axPos val="l"/>
        <c:title>
          <c:tx>
            <c:rich>
              <a:bodyPr vert="horz" rot="-5400000" anchor="ctr"/>
              <a:lstStyle/>
              <a:p>
                <a:pPr algn="ctr">
                  <a:defRPr/>
                </a:pPr>
                <a:r>
                  <a:rPr lang="en-US" cap="none" sz="875" b="1" i="0" u="none" baseline="0">
                    <a:solidFill>
                      <a:srgbClr val="000000"/>
                    </a:solidFill>
                    <a:latin typeface="Arial"/>
                    <a:ea typeface="Arial"/>
                    <a:cs typeface="Arial"/>
                  </a:rPr>
                  <a:t>number of people</a:t>
                </a:r>
              </a:p>
            </c:rich>
          </c:tx>
          <c:layout>
            <c:manualLayout>
              <c:xMode val="factor"/>
              <c:yMode val="factor"/>
              <c:x val="0.0005"/>
              <c:y val="0.00625"/>
            </c:manualLayout>
          </c:layout>
          <c:overlay val="0"/>
          <c:spPr>
            <a:noFill/>
            <a:ln w="3175">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75" b="0" i="0" u="none" baseline="0">
                <a:solidFill>
                  <a:srgbClr val="000000"/>
                </a:solidFill>
                <a:latin typeface="Arial"/>
                <a:ea typeface="Arial"/>
                <a:cs typeface="Arial"/>
              </a:defRPr>
            </a:pPr>
          </a:p>
        </c:txPr>
        <c:crossAx val="7555365"/>
        <c:crossesAt val="1"/>
        <c:crossBetween val="between"/>
        <c:dispUnits/>
        <c:majorUnit val="1000"/>
      </c:valAx>
      <c:spPr>
        <a:solidFill>
          <a:srgbClr val="FFFFFF"/>
        </a:solidFill>
        <a:ln w="12700">
          <a:solidFill>
            <a:srgbClr val="808080"/>
          </a:solidFill>
        </a:ln>
      </c:spPr>
    </c:plotArea>
    <c:legend>
      <c:legendPos val="t"/>
      <c:layout>
        <c:manualLayout>
          <c:xMode val="edge"/>
          <c:yMode val="edge"/>
          <c:x val="0.44175"/>
          <c:y val="0.1935"/>
          <c:w val="0.1805"/>
          <c:h val="0.07425"/>
        </c:manualLayout>
      </c:layout>
      <c:overlay val="0"/>
      <c:spPr>
        <a:solidFill>
          <a:srgbClr val="FFFFFF"/>
        </a:solidFill>
        <a:ln w="3175">
          <a:solidFill>
            <a:srgbClr val="000000"/>
          </a:solidFill>
        </a:ln>
      </c:spPr>
      <c:txPr>
        <a:bodyPr vert="horz" rot="0"/>
        <a:lstStyle/>
        <a:p>
          <a:pPr>
            <a:defRPr lang="en-US" cap="none" sz="80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latin typeface="Arial"/>
          <a:ea typeface="Arial"/>
          <a:cs typeface="Aria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Arial"/>
                <a:ea typeface="Arial"/>
                <a:cs typeface="Arial"/>
              </a:rPr>
              <a:t>Isle of Wight Population age 16+:  Estimated Numbers who are </a:t>
            </a:r>
            <a:r>
              <a:rPr lang="en-US" cap="none" sz="1100" b="1" i="0" u="none" baseline="0">
                <a:solidFill>
                  <a:srgbClr val="FF0000"/>
                </a:solidFill>
                <a:latin typeface="Arial"/>
                <a:ea typeface="Arial"/>
                <a:cs typeface="Arial"/>
              </a:rPr>
              <a:t>Overweight or Obese</a:t>
            </a:r>
            <a:r>
              <a:rPr lang="en-US" cap="none" sz="1100" b="1" i="0" u="none" baseline="0">
                <a:solidFill>
                  <a:srgbClr val="000000"/>
                </a:solidFill>
                <a:latin typeface="Arial"/>
                <a:ea typeface="Arial"/>
                <a:cs typeface="Arial"/>
              </a:rPr>
              <a:t> (BMI 25+) by Gender &amp; Age</a:t>
            </a:r>
          </a:p>
        </c:rich>
      </c:tx>
      <c:layout>
        <c:manualLayout>
          <c:xMode val="factor"/>
          <c:yMode val="factor"/>
          <c:x val="0.00175"/>
          <c:y val="0"/>
        </c:manualLayout>
      </c:layout>
      <c:spPr>
        <a:noFill/>
        <a:ln w="3175">
          <a:noFill/>
        </a:ln>
      </c:spPr>
    </c:title>
    <c:plotArea>
      <c:layout>
        <c:manualLayout>
          <c:xMode val="edge"/>
          <c:yMode val="edge"/>
          <c:x val="0.038"/>
          <c:y val="0.285"/>
          <c:w val="0.94475"/>
          <c:h val="0.5385"/>
        </c:manualLayout>
      </c:layout>
      <c:barChart>
        <c:barDir val="col"/>
        <c:grouping val="clustered"/>
        <c:varyColors val="0"/>
        <c:ser>
          <c:idx val="0"/>
          <c:order val="0"/>
          <c:tx>
            <c:strRef>
              <c:f>'[6]IW extrapolation'!$A$38</c:f>
              <c:strCache>
                <c:ptCount val="1"/>
                <c:pt idx="0">
                  <c:v>Male</c:v>
                </c:pt>
              </c:strCache>
            </c:strRef>
          </c:tx>
          <c:spPr>
            <a:solidFill>
              <a:srgbClr val="00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'[6]IW extrapolation'!$B$37:$H$37</c:f>
              <c:strCache>
                <c:ptCount val="7"/>
                <c:pt idx="0">
                  <c:v>16-24</c:v>
                </c:pt>
                <c:pt idx="1">
                  <c:v>25-34</c:v>
                </c:pt>
                <c:pt idx="2">
                  <c:v>35-44</c:v>
                </c:pt>
                <c:pt idx="3">
                  <c:v>45-54</c:v>
                </c:pt>
                <c:pt idx="4">
                  <c:v>55-64</c:v>
                </c:pt>
                <c:pt idx="5">
                  <c:v>65-74</c:v>
                </c:pt>
                <c:pt idx="6">
                  <c:v>75+</c:v>
                </c:pt>
              </c:strCache>
            </c:strRef>
          </c:cat>
          <c:val>
            <c:numRef>
              <c:f>'[6]IW extrapolation'!$B$38:$H$38</c:f>
              <c:numCache>
                <c:ptCount val="7"/>
                <c:pt idx="0">
                  <c:v>2504.790501021569</c:v>
                </c:pt>
                <c:pt idx="1">
                  <c:v>3317.172574639347</c:v>
                </c:pt>
                <c:pt idx="2">
                  <c:v>5892.79125847375</c:v>
                </c:pt>
                <c:pt idx="3">
                  <c:v>7529.527683554286</c:v>
                </c:pt>
                <c:pt idx="4">
                  <c:v>8138.79167397143</c:v>
                </c:pt>
                <c:pt idx="5">
                  <c:v>7079.050972947909</c:v>
                </c:pt>
                <c:pt idx="6">
                  <c:v>4597.202490578829</c:v>
                </c:pt>
              </c:numCache>
            </c:numRef>
          </c:val>
        </c:ser>
        <c:ser>
          <c:idx val="1"/>
          <c:order val="1"/>
          <c:tx>
            <c:strRef>
              <c:f>'[6]IW extrapolation'!$A$39</c:f>
              <c:strCache>
                <c:ptCount val="1"/>
                <c:pt idx="0">
                  <c:v>Female</c:v>
                </c:pt>
              </c:strCache>
            </c:strRef>
          </c:tx>
          <c:spPr>
            <a:solidFill>
              <a:srgbClr val="FF99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'[6]IW extrapolation'!$B$37:$H$37</c:f>
              <c:strCache>
                <c:ptCount val="7"/>
                <c:pt idx="0">
                  <c:v>16-24</c:v>
                </c:pt>
                <c:pt idx="1">
                  <c:v>25-34</c:v>
                </c:pt>
                <c:pt idx="2">
                  <c:v>35-44</c:v>
                </c:pt>
                <c:pt idx="3">
                  <c:v>45-54</c:v>
                </c:pt>
                <c:pt idx="4">
                  <c:v>55-64</c:v>
                </c:pt>
                <c:pt idx="5">
                  <c:v>65-74</c:v>
                </c:pt>
                <c:pt idx="6">
                  <c:v>75+</c:v>
                </c:pt>
              </c:strCache>
            </c:strRef>
          </c:cat>
          <c:val>
            <c:numRef>
              <c:f>'[6]IW extrapolation'!$B$39:$H$39</c:f>
              <c:numCache>
                <c:ptCount val="7"/>
                <c:pt idx="0">
                  <c:v>2536.439246408813</c:v>
                </c:pt>
                <c:pt idx="1">
                  <c:v>2624.828809419228</c:v>
                </c:pt>
                <c:pt idx="2">
                  <c:v>4796.64073422523</c:v>
                </c:pt>
                <c:pt idx="3">
                  <c:v>6221.685612911571</c:v>
                </c:pt>
                <c:pt idx="4">
                  <c:v>7298.677814593915</c:v>
                </c:pt>
                <c:pt idx="5">
                  <c:v>6703.816205933008</c:v>
                </c:pt>
                <c:pt idx="6">
                  <c:v>6069.65816150188</c:v>
                </c:pt>
              </c:numCache>
            </c:numRef>
          </c:val>
        </c:ser>
        <c:axId val="8004799"/>
        <c:axId val="4934328"/>
      </c:barChart>
      <c:catAx>
        <c:axId val="8004799"/>
        <c:scaling>
          <c:orientation val="minMax"/>
        </c:scaling>
        <c:axPos val="b"/>
        <c:title>
          <c:tx>
            <c:rich>
              <a:bodyPr vert="horz" rot="0" anchor="ctr"/>
              <a:lstStyle/>
              <a:p>
                <a:pPr algn="ctr">
                  <a:defRPr/>
                </a:pPr>
                <a:r>
                  <a:rPr lang="en-US" cap="none" sz="850" b="1" i="0" u="none" baseline="0">
                    <a:solidFill>
                      <a:srgbClr val="000000"/>
                    </a:solidFill>
                    <a:latin typeface="Arial"/>
                    <a:ea typeface="Arial"/>
                    <a:cs typeface="Arial"/>
                  </a:rPr>
                  <a:t>age group</a:t>
                </a:r>
              </a:p>
            </c:rich>
          </c:tx>
          <c:layout>
            <c:manualLayout>
              <c:xMode val="factor"/>
              <c:yMode val="factor"/>
              <c:x val="0.015"/>
              <c:y val="0.0035"/>
            </c:manualLayout>
          </c:layout>
          <c:overlay val="0"/>
          <c:spPr>
            <a:noFill/>
            <a:ln w="3175">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850" b="0" i="0" u="none" baseline="0">
                <a:solidFill>
                  <a:srgbClr val="000000"/>
                </a:solidFill>
                <a:latin typeface="Arial"/>
                <a:ea typeface="Arial"/>
                <a:cs typeface="Arial"/>
              </a:defRPr>
            </a:pPr>
          </a:p>
        </c:txPr>
        <c:crossAx val="4934328"/>
        <c:crosses val="autoZero"/>
        <c:auto val="1"/>
        <c:lblOffset val="100"/>
        <c:tickLblSkip val="1"/>
        <c:noMultiLvlLbl val="0"/>
      </c:catAx>
      <c:valAx>
        <c:axId val="4934328"/>
        <c:scaling>
          <c:orientation val="minMax"/>
          <c:max val="10000"/>
        </c:scaling>
        <c:axPos val="l"/>
        <c:title>
          <c:tx>
            <c:rich>
              <a:bodyPr vert="horz" rot="-5400000" anchor="ctr"/>
              <a:lstStyle/>
              <a:p>
                <a:pPr algn="ctr">
                  <a:defRPr/>
                </a:pPr>
                <a:r>
                  <a:rPr lang="en-US" cap="none" sz="850" b="1" i="0" u="none" baseline="0">
                    <a:solidFill>
                      <a:srgbClr val="000000"/>
                    </a:solidFill>
                    <a:latin typeface="Arial"/>
                    <a:ea typeface="Arial"/>
                    <a:cs typeface="Arial"/>
                  </a:rPr>
                  <a:t>number of people</a:t>
                </a:r>
              </a:p>
            </c:rich>
          </c:tx>
          <c:layout>
            <c:manualLayout>
              <c:xMode val="factor"/>
              <c:yMode val="factor"/>
              <c:x val="0.00325"/>
              <c:y val="0.00775"/>
            </c:manualLayout>
          </c:layout>
          <c:overlay val="0"/>
          <c:spPr>
            <a:noFill/>
            <a:ln w="3175">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50" b="0" i="0" u="none" baseline="0">
                <a:solidFill>
                  <a:srgbClr val="000000"/>
                </a:solidFill>
                <a:latin typeface="Arial"/>
                <a:ea typeface="Arial"/>
                <a:cs typeface="Arial"/>
              </a:defRPr>
            </a:pPr>
          </a:p>
        </c:txPr>
        <c:crossAx val="8004799"/>
        <c:crossesAt val="1"/>
        <c:crossBetween val="between"/>
        <c:dispUnits/>
        <c:majorUnit val="2000"/>
      </c:valAx>
      <c:spPr>
        <a:solidFill>
          <a:srgbClr val="FFFFFF"/>
        </a:solidFill>
        <a:ln w="12700">
          <a:solidFill>
            <a:srgbClr val="808080"/>
          </a:solidFill>
        </a:ln>
      </c:spPr>
    </c:plotArea>
    <c:legend>
      <c:legendPos val="t"/>
      <c:layout>
        <c:manualLayout>
          <c:xMode val="edge"/>
          <c:yMode val="edge"/>
          <c:x val="0.45"/>
          <c:y val="0.18375"/>
          <c:w val="0.157"/>
          <c:h val="0.06775"/>
        </c:manualLayout>
      </c:layout>
      <c:overlay val="0"/>
      <c:spPr>
        <a:solidFill>
          <a:srgbClr val="FFFFFF"/>
        </a:solidFill>
        <a:ln w="3175">
          <a:solidFill>
            <a:srgbClr val="000000"/>
          </a:solidFill>
        </a:ln>
      </c:spPr>
      <c:txPr>
        <a:bodyPr vert="horz" rot="0"/>
        <a:lstStyle/>
        <a:p>
          <a:pPr>
            <a:defRPr lang="en-US" cap="none" sz="78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Isle of Wight: Adults aged 16+ on GP Practice Obesity Registers</a:t>
            </a:r>
          </a:p>
        </c:rich>
      </c:tx>
      <c:layout>
        <c:manualLayout>
          <c:xMode val="factor"/>
          <c:yMode val="factor"/>
          <c:x val="0.00625"/>
          <c:y val="0"/>
        </c:manualLayout>
      </c:layout>
      <c:spPr>
        <a:noFill/>
        <a:ln w="3175">
          <a:noFill/>
        </a:ln>
      </c:spPr>
    </c:title>
    <c:plotArea>
      <c:layout>
        <c:manualLayout>
          <c:xMode val="edge"/>
          <c:yMode val="edge"/>
          <c:x val="0.0515"/>
          <c:y val="0.22"/>
          <c:w val="0.92975"/>
          <c:h val="0.65925"/>
        </c:manualLayout>
      </c:layout>
      <c:barChart>
        <c:barDir val="col"/>
        <c:grouping val="clustered"/>
        <c:varyColors val="0"/>
        <c:ser>
          <c:idx val="0"/>
          <c:order val="0"/>
          <c:tx>
            <c:strRef>
              <c:f>'[7]QOF by year'!$B$9</c:f>
              <c:strCache>
                <c:ptCount val="1"/>
                <c:pt idx="0">
                  <c:v>adults on obesity register</c:v>
                </c:pt>
              </c:strCache>
            </c:strRef>
          </c:tx>
          <c:spPr>
            <a:solidFill>
              <a:srgbClr val="00FF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'[7]QOF by year'!$E$8:$I$8</c:f>
              <c:strCache>
                <c:ptCount val="5"/>
                <c:pt idx="0">
                  <c:v>2006-07</c:v>
                </c:pt>
                <c:pt idx="1">
                  <c:v>2007-08</c:v>
                </c:pt>
                <c:pt idx="2">
                  <c:v>2008-09</c:v>
                </c:pt>
                <c:pt idx="3">
                  <c:v>2009-10</c:v>
                </c:pt>
                <c:pt idx="4">
                  <c:v>2010-11</c:v>
                </c:pt>
              </c:strCache>
            </c:strRef>
          </c:cat>
          <c:val>
            <c:numRef>
              <c:f>'[7]QOF by year'!$E$9:$I$9</c:f>
              <c:numCache>
                <c:ptCount val="5"/>
                <c:pt idx="0">
                  <c:v>13326</c:v>
                </c:pt>
                <c:pt idx="1">
                  <c:v>13122</c:v>
                </c:pt>
                <c:pt idx="2">
                  <c:v>13266</c:v>
                </c:pt>
                <c:pt idx="3">
                  <c:v>13258</c:v>
                </c:pt>
                <c:pt idx="4">
                  <c:v>13366</c:v>
                </c:pt>
              </c:numCache>
            </c:numRef>
          </c:val>
        </c:ser>
        <c:axId val="44408953"/>
        <c:axId val="64136258"/>
      </c:barChart>
      <c:catAx>
        <c:axId val="44408953"/>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875" b="0" i="0" u="none" baseline="0">
                <a:solidFill>
                  <a:srgbClr val="000000"/>
                </a:solidFill>
                <a:latin typeface="Arial"/>
                <a:ea typeface="Arial"/>
                <a:cs typeface="Arial"/>
              </a:defRPr>
            </a:pPr>
          </a:p>
        </c:txPr>
        <c:crossAx val="64136258"/>
        <c:crosses val="autoZero"/>
        <c:auto val="1"/>
        <c:lblOffset val="100"/>
        <c:tickLblSkip val="1"/>
        <c:noMultiLvlLbl val="0"/>
      </c:catAx>
      <c:valAx>
        <c:axId val="64136258"/>
        <c:scaling>
          <c:orientation val="minMax"/>
          <c:max val="20000"/>
          <c:min val="0"/>
        </c:scaling>
        <c:axPos val="l"/>
        <c:title>
          <c:tx>
            <c:rich>
              <a:bodyPr vert="horz" rot="-5400000" anchor="ctr"/>
              <a:lstStyle/>
              <a:p>
                <a:pPr algn="ctr">
                  <a:defRPr/>
                </a:pPr>
                <a:r>
                  <a:rPr lang="en-US" cap="none" sz="875" b="1" i="0" u="none" baseline="0">
                    <a:solidFill>
                      <a:srgbClr val="000000"/>
                    </a:solidFill>
                    <a:latin typeface="Arial"/>
                    <a:ea typeface="Arial"/>
                    <a:cs typeface="Arial"/>
                  </a:rPr>
                  <a:t>number of people</a:t>
                </a:r>
              </a:p>
            </c:rich>
          </c:tx>
          <c:layout>
            <c:manualLayout>
              <c:xMode val="factor"/>
              <c:yMode val="factor"/>
              <c:x val="0"/>
              <c:y val="0.00425"/>
            </c:manualLayout>
          </c:layout>
          <c:overlay val="0"/>
          <c:spPr>
            <a:noFill/>
            <a:ln w="3175">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75" b="0" i="0" u="none" baseline="0">
                <a:solidFill>
                  <a:srgbClr val="000000"/>
                </a:solidFill>
                <a:latin typeface="Arial"/>
                <a:ea typeface="Arial"/>
                <a:cs typeface="Arial"/>
              </a:defRPr>
            </a:pPr>
          </a:p>
        </c:txPr>
        <c:crossAx val="44408953"/>
        <c:crossesAt val="1"/>
        <c:crossBetween val="between"/>
        <c:dispUnits/>
        <c:majorUnit val="5000"/>
      </c:valAx>
      <c:spPr>
        <a:solidFill>
          <a:srgbClr val="FFFFFF"/>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GP Practice Obesity Registers - Recorded Prevalence Rates: 
% of Patients aged 16+ who are on the Registers</a:t>
            </a:r>
          </a:p>
        </c:rich>
      </c:tx>
      <c:layout>
        <c:manualLayout>
          <c:xMode val="factor"/>
          <c:yMode val="factor"/>
          <c:x val="0.006"/>
          <c:y val="0"/>
        </c:manualLayout>
      </c:layout>
      <c:spPr>
        <a:noFill/>
        <a:ln w="3175">
          <a:noFill/>
        </a:ln>
      </c:spPr>
    </c:title>
    <c:plotArea>
      <c:layout>
        <c:manualLayout>
          <c:xMode val="edge"/>
          <c:yMode val="edge"/>
          <c:x val="0.04825"/>
          <c:y val="0.29875"/>
          <c:w val="0.932"/>
          <c:h val="0.6405"/>
        </c:manualLayout>
      </c:layout>
      <c:barChart>
        <c:barDir val="col"/>
        <c:grouping val="clustered"/>
        <c:varyColors val="0"/>
        <c:ser>
          <c:idx val="0"/>
          <c:order val="0"/>
          <c:tx>
            <c:strRef>
              <c:f>'[7]QOF by year'!$B$12</c:f>
              <c:strCache>
                <c:ptCount val="1"/>
                <c:pt idx="0">
                  <c:v>England</c:v>
                </c:pt>
              </c:strCache>
            </c:strRef>
          </c:tx>
          <c:spPr>
            <a:solidFill>
              <a:srgbClr val="FF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'[7]QOF by year'!$E$8:$I$8</c:f>
              <c:strCache>
                <c:ptCount val="5"/>
                <c:pt idx="0">
                  <c:v>2006-07</c:v>
                </c:pt>
                <c:pt idx="1">
                  <c:v>2007-08</c:v>
                </c:pt>
                <c:pt idx="2">
                  <c:v>2008-09</c:v>
                </c:pt>
                <c:pt idx="3">
                  <c:v>2009-10</c:v>
                </c:pt>
                <c:pt idx="4">
                  <c:v>2010-11</c:v>
                </c:pt>
              </c:strCache>
            </c:strRef>
          </c:cat>
          <c:val>
            <c:numRef>
              <c:f>'[7]QOF by year'!$E$12:$I$12</c:f>
              <c:numCache>
                <c:ptCount val="5"/>
                <c:pt idx="0">
                  <c:v>0.07411757859349301</c:v>
                </c:pt>
                <c:pt idx="1">
                  <c:v>0.07645467359451652</c:v>
                </c:pt>
                <c:pt idx="2">
                  <c:v>0.099</c:v>
                </c:pt>
                <c:pt idx="3">
                  <c:v>0.08443</c:v>
                </c:pt>
                <c:pt idx="4">
                  <c:v>0.10510634289057072</c:v>
                </c:pt>
              </c:numCache>
            </c:numRef>
          </c:val>
        </c:ser>
        <c:ser>
          <c:idx val="1"/>
          <c:order val="1"/>
          <c:tx>
            <c:strRef>
              <c:f>'[7]QOF by year'!$B$13</c:f>
              <c:strCache>
                <c:ptCount val="1"/>
                <c:pt idx="0">
                  <c:v>Isle of Wight</c:v>
                </c:pt>
              </c:strCache>
            </c:strRef>
          </c:tx>
          <c:spPr>
            <a:solidFill>
              <a:srgbClr val="00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'[7]QOF by year'!$E$8:$I$8</c:f>
              <c:strCache>
                <c:ptCount val="5"/>
                <c:pt idx="0">
                  <c:v>2006-07</c:v>
                </c:pt>
                <c:pt idx="1">
                  <c:v>2007-08</c:v>
                </c:pt>
                <c:pt idx="2">
                  <c:v>2008-09</c:v>
                </c:pt>
                <c:pt idx="3">
                  <c:v>2009-10</c:v>
                </c:pt>
                <c:pt idx="4">
                  <c:v>2010-11</c:v>
                </c:pt>
              </c:strCache>
            </c:strRef>
          </c:cat>
          <c:val>
            <c:numRef>
              <c:f>'[7]QOF by year'!$E$13:$I$13</c:f>
              <c:numCache>
                <c:ptCount val="5"/>
                <c:pt idx="0">
                  <c:v>0.09576784597805231</c:v>
                </c:pt>
                <c:pt idx="1">
                  <c:v>0.09358351697725668</c:v>
                </c:pt>
                <c:pt idx="2">
                  <c:v>0.11243678291462653</c:v>
                </c:pt>
                <c:pt idx="3">
                  <c:v>0.09728222969819611</c:v>
                </c:pt>
                <c:pt idx="4">
                  <c:v>0.11231998843690677</c:v>
                </c:pt>
              </c:numCache>
            </c:numRef>
          </c:val>
        </c:ser>
        <c:axId val="40355411"/>
        <c:axId val="27654380"/>
      </c:barChart>
      <c:catAx>
        <c:axId val="40355411"/>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27654380"/>
        <c:crosses val="autoZero"/>
        <c:auto val="1"/>
        <c:lblOffset val="100"/>
        <c:tickLblSkip val="1"/>
        <c:noMultiLvlLbl val="0"/>
      </c:catAx>
      <c:valAx>
        <c:axId val="27654380"/>
        <c:scaling>
          <c:orientation val="minMax"/>
          <c:max val="0.12000000000000001"/>
          <c:min val="0"/>
        </c:scaling>
        <c:axPos val="l"/>
        <c:title>
          <c:tx>
            <c:rich>
              <a:bodyPr vert="horz" rot="-5400000" anchor="ctr"/>
              <a:lstStyle/>
              <a:p>
                <a:pPr algn="ctr">
                  <a:defRPr/>
                </a:pPr>
                <a:r>
                  <a:rPr lang="en-US" cap="none" sz="900" b="1" i="0" u="none" baseline="0">
                    <a:solidFill>
                      <a:srgbClr val="000000"/>
                    </a:solidFill>
                    <a:latin typeface="Arial"/>
                    <a:ea typeface="Arial"/>
                    <a:cs typeface="Arial"/>
                  </a:rPr>
                  <a:t>% of patients aged 16+</a:t>
                </a:r>
              </a:p>
            </c:rich>
          </c:tx>
          <c:layout>
            <c:manualLayout>
              <c:xMode val="factor"/>
              <c:yMode val="factor"/>
              <c:x val="0.001"/>
              <c:y val="0"/>
            </c:manualLayout>
          </c:layout>
          <c:overlay val="0"/>
          <c:spPr>
            <a:noFill/>
            <a:ln w="3175">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40355411"/>
        <c:crossesAt val="1"/>
        <c:crossBetween val="between"/>
        <c:dispUnits/>
        <c:majorUnit val="0.020000000000000004"/>
      </c:valAx>
      <c:spPr>
        <a:solidFill>
          <a:srgbClr val="FFFFFF"/>
        </a:solidFill>
        <a:ln w="12700">
          <a:solidFill>
            <a:srgbClr val="808080"/>
          </a:solidFill>
        </a:ln>
      </c:spPr>
    </c:plotArea>
    <c:legend>
      <c:legendPos val="r"/>
      <c:layout>
        <c:manualLayout>
          <c:xMode val="edge"/>
          <c:yMode val="edge"/>
          <c:x val="0.373"/>
          <c:y val="0.2075"/>
          <c:w val="0.3015"/>
          <c:h val="0.0955"/>
        </c:manualLayout>
      </c:layout>
      <c:overlay val="0"/>
      <c:spPr>
        <a:solidFill>
          <a:srgbClr val="FFFFFF"/>
        </a:solidFill>
        <a:ln w="3175">
          <a:solidFill>
            <a:srgbClr val="000000"/>
          </a:solidFill>
        </a:ln>
      </c:spPr>
      <c:txPr>
        <a:bodyPr vert="horz" rot="0"/>
        <a:lstStyle/>
        <a:p>
          <a:pPr>
            <a:defRPr lang="en-US" cap="none" sz="82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Isle of Wight: Estimated vs GP-Recorded Adult Obesity Prevalence:  Numbers of Adults aged 16+</a:t>
            </a:r>
          </a:p>
        </c:rich>
      </c:tx>
      <c:layout>
        <c:manualLayout>
          <c:xMode val="factor"/>
          <c:yMode val="factor"/>
          <c:x val="0.0095"/>
          <c:y val="0"/>
        </c:manualLayout>
      </c:layout>
      <c:spPr>
        <a:noFill/>
        <a:ln w="3175">
          <a:noFill/>
        </a:ln>
      </c:spPr>
    </c:title>
    <c:plotArea>
      <c:layout>
        <c:manualLayout>
          <c:xMode val="edge"/>
          <c:yMode val="edge"/>
          <c:x val="0.039"/>
          <c:y val="0.22875"/>
          <c:w val="0.932"/>
          <c:h val="0.6075"/>
        </c:manualLayout>
      </c:layout>
      <c:barChart>
        <c:barDir val="col"/>
        <c:grouping val="clustered"/>
        <c:varyColors val="0"/>
        <c:ser>
          <c:idx val="0"/>
          <c:order val="0"/>
          <c:tx>
            <c:strRef>
              <c:f>'[8]estimated vs recorded'!$A$11</c:f>
              <c:strCache>
                <c:ptCount val="1"/>
                <c:pt idx="0">
                  <c:v>IW</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99CC00"/>
              </a:solidFill>
              <a:ln w="12700">
                <a:solidFill>
                  <a:srgbClr val="000000"/>
                </a:solidFill>
              </a:ln>
            </c:spPr>
          </c:dPt>
          <c:dPt>
            <c:idx val="1"/>
            <c:invertIfNegative val="0"/>
            <c:spPr>
              <a:solidFill>
                <a:srgbClr val="FF9900"/>
              </a:solidFill>
              <a:ln w="12700">
                <a:solidFill>
                  <a:srgbClr val="000000"/>
                </a:solidFill>
              </a:ln>
            </c:spPr>
          </c:dPt>
          <c:cat>
            <c:strRef>
              <c:f>'[8]estimated vs recorded'!$B$6:$C$6</c:f>
              <c:strCache>
                <c:ptCount val="2"/>
                <c:pt idx="0">
                  <c:v>Estimated</c:v>
                </c:pt>
                <c:pt idx="1">
                  <c:v>Recorded</c:v>
                </c:pt>
              </c:strCache>
            </c:strRef>
          </c:cat>
          <c:val>
            <c:numRef>
              <c:f>'[8]estimated vs recorded'!$B$11:$C$11</c:f>
              <c:numCache>
                <c:ptCount val="2"/>
                <c:pt idx="0">
                  <c:v>32255.28</c:v>
                </c:pt>
                <c:pt idx="1">
                  <c:v>13366</c:v>
                </c:pt>
              </c:numCache>
            </c:numRef>
          </c:val>
        </c:ser>
        <c:axId val="47562829"/>
        <c:axId val="25412278"/>
      </c:barChart>
      <c:catAx>
        <c:axId val="47562829"/>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25412278"/>
        <c:crosses val="autoZero"/>
        <c:auto val="1"/>
        <c:lblOffset val="100"/>
        <c:tickLblSkip val="1"/>
        <c:noMultiLvlLbl val="0"/>
      </c:catAx>
      <c:valAx>
        <c:axId val="25412278"/>
        <c:scaling>
          <c:orientation val="minMax"/>
          <c:max val="35000"/>
        </c:scaling>
        <c:axPos val="l"/>
        <c:title>
          <c:tx>
            <c:rich>
              <a:bodyPr vert="horz" rot="-5400000" anchor="ctr"/>
              <a:lstStyle/>
              <a:p>
                <a:pPr algn="ctr">
                  <a:defRPr/>
                </a:pPr>
                <a:r>
                  <a:rPr lang="en-US" cap="none" sz="900" b="1" i="0" u="none" baseline="0">
                    <a:solidFill>
                      <a:srgbClr val="000000"/>
                    </a:solidFill>
                    <a:latin typeface="Arial"/>
                    <a:ea typeface="Arial"/>
                    <a:cs typeface="Arial"/>
                  </a:rPr>
                  <a:t>number of people</a:t>
                </a:r>
              </a:p>
            </c:rich>
          </c:tx>
          <c:layout>
            <c:manualLayout>
              <c:xMode val="factor"/>
              <c:yMode val="factor"/>
              <c:x val="-0.002"/>
              <c:y val="0.0045"/>
            </c:manualLayout>
          </c:layout>
          <c:overlay val="0"/>
          <c:spPr>
            <a:noFill/>
            <a:ln w="3175">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47562829"/>
        <c:crossesAt val="1"/>
        <c:crossBetween val="between"/>
        <c:dispUnits/>
        <c:majorUnit val="5000"/>
      </c:valAx>
      <c:spPr>
        <a:solidFill>
          <a:srgbClr val="FFFFFF"/>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950" b="0" i="0" u="none" baseline="0">
          <a:solidFill>
            <a:srgbClr val="000000"/>
          </a:solidFill>
          <a:latin typeface="Arial"/>
          <a:ea typeface="Arial"/>
          <a:cs typeface="Arial"/>
        </a:defRPr>
      </a:pPr>
    </a:p>
  </c:txPr>
  <c:userShapes r:id="rId1"/>
  <c:date1904 val="1"/>
</chartSpace>
</file>

<file path=xl/drawings/_rels/drawing11.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chart" Target="/xl/charts/chart11.xml" /></Relationships>
</file>

<file path=xl/drawings/_rels/drawing19.xml.rels><?xml version="1.0" encoding="utf-8" standalone="yes"?><Relationships xmlns="http://schemas.openxmlformats.org/package/2006/relationships"><Relationship Id="rId1" Type="http://schemas.openxmlformats.org/officeDocument/2006/relationships/chart" Target="/xl/charts/chart12.xml" /><Relationship Id="rId2" Type="http://schemas.openxmlformats.org/officeDocument/2006/relationships/chart" Target="/xl/charts/chart1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 Id="rId3" Type="http://schemas.openxmlformats.org/officeDocument/2006/relationships/chart" Target="/xl/charts/chart6.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0.0095</cdr:x>
      <cdr:y>0.911</cdr:y>
    </cdr:from>
    <cdr:to>
      <cdr:x>0.9145</cdr:x>
      <cdr:y>0.9705</cdr:y>
    </cdr:to>
    <cdr:sp>
      <cdr:nvSpPr>
        <cdr:cNvPr id="1" name="Text Box 1"/>
        <cdr:cNvSpPr txBox="1">
          <a:spLocks noChangeArrowheads="1"/>
        </cdr:cNvSpPr>
      </cdr:nvSpPr>
      <cdr:spPr>
        <a:xfrm>
          <a:off x="57150" y="2867025"/>
          <a:ext cx="5943600" cy="190500"/>
        </a:xfrm>
        <a:prstGeom prst="rect">
          <a:avLst/>
        </a:prstGeom>
        <a:solidFill>
          <a:srgbClr val="FFFFFF"/>
        </a:solidFill>
        <a:ln w="9525" cmpd="sng">
          <a:solidFill>
            <a:srgbClr val="FFFFFF"/>
          </a:solidFill>
          <a:headEnd type="none"/>
          <a:tailEnd type="none"/>
        </a:ln>
      </cdr:spPr>
      <cdr:txBody>
        <a:bodyPr vertOverflow="clip" wrap="square" lIns="27432" tIns="22860" rIns="0" bIns="0"/>
        <a:p>
          <a:pPr algn="l">
            <a:defRPr/>
          </a:pPr>
          <a:r>
            <a:rPr lang="en-US" cap="none" sz="800" b="0" i="0" u="none" baseline="0">
              <a:solidFill>
                <a:srgbClr val="000000"/>
              </a:solidFill>
              <a:latin typeface="Arial"/>
              <a:ea typeface="Arial"/>
              <a:cs typeface="Arial"/>
            </a:rPr>
            <a:t>Data Source: Association of Public Health Observatories</a:t>
          </a:r>
        </a:p>
      </cdr:txBody>
    </cdr:sp>
  </cdr:relSizeAnchor>
</c:userShapes>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0.0085</cdr:x>
      <cdr:y>0.931</cdr:y>
    </cdr:from>
    <cdr:to>
      <cdr:x>0.829</cdr:x>
      <cdr:y>0.99925</cdr:y>
    </cdr:to>
    <cdr:sp>
      <cdr:nvSpPr>
        <cdr:cNvPr id="1" name="Text Box 1"/>
        <cdr:cNvSpPr txBox="1">
          <a:spLocks noChangeArrowheads="1"/>
        </cdr:cNvSpPr>
      </cdr:nvSpPr>
      <cdr:spPr>
        <a:xfrm>
          <a:off x="38100" y="2209800"/>
          <a:ext cx="4010025" cy="1619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Data Source: Quality Outcomes Framework</a:t>
          </a:r>
        </a:p>
      </cdr:txBody>
    </cdr:sp>
  </cdr:relSizeAnchor>
</c:userShapes>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19</xdr:row>
      <xdr:rowOff>0</xdr:rowOff>
    </xdr:from>
    <xdr:to>
      <xdr:col>4</xdr:col>
      <xdr:colOff>619125</xdr:colOff>
      <xdr:row>33</xdr:row>
      <xdr:rowOff>123825</xdr:rowOff>
    </xdr:to>
    <xdr:graphicFrame>
      <xdr:nvGraphicFramePr>
        <xdr:cNvPr id="1" name="Chart 1"/>
        <xdr:cNvGraphicFramePr/>
      </xdr:nvGraphicFramePr>
      <xdr:xfrm>
        <a:off x="0" y="3076575"/>
        <a:ext cx="4714875" cy="2390775"/>
      </xdr:xfrm>
      <a:graphic>
        <a:graphicData uri="http://schemas.openxmlformats.org/drawingml/2006/chart">
          <c:chart xmlns:c="http://schemas.openxmlformats.org/drawingml/2006/chart" r:id="rId1"/>
        </a:graphicData>
      </a:graphic>
    </xdr:graphicFrame>
    <xdr:clientData/>
  </xdr:twoCellAnchor>
  <xdr:twoCellAnchor>
    <xdr:from>
      <xdr:col>5</xdr:col>
      <xdr:colOff>85725</xdr:colOff>
      <xdr:row>19</xdr:row>
      <xdr:rowOff>0</xdr:rowOff>
    </xdr:from>
    <xdr:to>
      <xdr:col>12</xdr:col>
      <xdr:colOff>428625</xdr:colOff>
      <xdr:row>33</xdr:row>
      <xdr:rowOff>114300</xdr:rowOff>
    </xdr:to>
    <xdr:graphicFrame>
      <xdr:nvGraphicFramePr>
        <xdr:cNvPr id="2" name="Chart 2"/>
        <xdr:cNvGraphicFramePr/>
      </xdr:nvGraphicFramePr>
      <xdr:xfrm>
        <a:off x="4876800" y="3076575"/>
        <a:ext cx="4886325" cy="2381250"/>
      </xdr:xfrm>
      <a:graphic>
        <a:graphicData uri="http://schemas.openxmlformats.org/drawingml/2006/chart">
          <c:chart xmlns:c="http://schemas.openxmlformats.org/drawingml/2006/chart" r:id="rId2"/>
        </a:graphicData>
      </a:graphic>
    </xdr:graphicFrame>
    <xdr:clientData/>
  </xdr:twoCellAnchor>
</xdr:wsDr>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0.85825</cdr:y>
    </cdr:from>
    <cdr:to>
      <cdr:x>0.9095</cdr:x>
      <cdr:y>0.9795</cdr:y>
    </cdr:to>
    <cdr:sp>
      <cdr:nvSpPr>
        <cdr:cNvPr id="1" name="Text Box 1"/>
        <cdr:cNvSpPr txBox="1">
          <a:spLocks noChangeArrowheads="1"/>
        </cdr:cNvSpPr>
      </cdr:nvSpPr>
      <cdr:spPr>
        <a:xfrm>
          <a:off x="0" y="2143125"/>
          <a:ext cx="4648200" cy="304800"/>
        </a:xfrm>
        <a:prstGeom prst="rect">
          <a:avLst/>
        </a:prstGeom>
        <a:solidFill>
          <a:srgbClr val="FFFFFF"/>
        </a:solidFill>
        <a:ln w="9525" cmpd="sng">
          <a:solidFill>
            <a:srgbClr val="FFFFFF"/>
          </a:solidFill>
          <a:headEnd type="none"/>
          <a:tailEnd type="none"/>
        </a:ln>
      </cdr:spPr>
      <cdr:txBody>
        <a:bodyPr vertOverflow="clip" wrap="square" lIns="27432" tIns="22860" rIns="0" bIns="0"/>
        <a:p>
          <a:pPr algn="l">
            <a:defRPr/>
          </a:pPr>
          <a:r>
            <a:rPr lang="en-US" cap="none" sz="800" b="0" i="0" u="none" baseline="0">
              <a:solidFill>
                <a:srgbClr val="000000"/>
              </a:solidFill>
              <a:latin typeface="Arial"/>
              <a:ea typeface="Arial"/>
              <a:cs typeface="Arial"/>
            </a:rPr>
            <a:t>Data Source: Quality Outcomes Framework, 2010-11 (GP Recorded Data); 
</a:t>
          </a:r>
          <a:r>
            <a:rPr lang="en-US" cap="none" sz="800" b="0" i="0" u="none" baseline="0">
              <a:solidFill>
                <a:srgbClr val="000000"/>
              </a:solidFill>
              <a:latin typeface="Arial"/>
              <a:ea typeface="Arial"/>
              <a:cs typeface="Arial"/>
            </a:rPr>
            <a:t>APHO Model-Based Estimate (2006-08) applied to 2010 Mid Year Population Estimate (estimated data)</a:t>
          </a:r>
        </a:p>
      </cdr:txBody>
    </cdr:sp>
  </cdr:relSizeAnchor>
</c:userShapes>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14</xdr:row>
      <xdr:rowOff>0</xdr:rowOff>
    </xdr:from>
    <xdr:to>
      <xdr:col>5</xdr:col>
      <xdr:colOff>323850</xdr:colOff>
      <xdr:row>29</xdr:row>
      <xdr:rowOff>76200</xdr:rowOff>
    </xdr:to>
    <xdr:graphicFrame>
      <xdr:nvGraphicFramePr>
        <xdr:cNvPr id="1" name="Chart 6"/>
        <xdr:cNvGraphicFramePr/>
      </xdr:nvGraphicFramePr>
      <xdr:xfrm>
        <a:off x="0" y="2428875"/>
        <a:ext cx="5114925" cy="2505075"/>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0.00725</cdr:x>
      <cdr:y>0.93825</cdr:y>
    </cdr:from>
    <cdr:to>
      <cdr:x>0.973</cdr:x>
      <cdr:y>0.98525</cdr:y>
    </cdr:to>
    <cdr:sp>
      <cdr:nvSpPr>
        <cdr:cNvPr id="1" name="Text Box 1"/>
        <cdr:cNvSpPr txBox="1">
          <a:spLocks noChangeArrowheads="1"/>
        </cdr:cNvSpPr>
      </cdr:nvSpPr>
      <cdr:spPr>
        <a:xfrm>
          <a:off x="28575" y="2943225"/>
          <a:ext cx="4895850" cy="152400"/>
        </a:xfrm>
        <a:prstGeom prst="rect">
          <a:avLst/>
        </a:prstGeom>
        <a:noFill/>
        <a:ln w="9525" cmpd="sng">
          <a:noFill/>
        </a:ln>
      </cdr:spPr>
      <cdr:txBody>
        <a:bodyPr vertOverflow="clip" wrap="square" lIns="27432" tIns="22860" rIns="0" bIns="0"/>
        <a:p>
          <a:pPr algn="l">
            <a:defRPr/>
          </a:pPr>
          <a:r>
            <a:rPr lang="en-US" cap="none" sz="850" b="0" i="0" u="none" baseline="0">
              <a:solidFill>
                <a:srgbClr val="000000"/>
              </a:solidFill>
              <a:latin typeface="Arial"/>
              <a:ea typeface="Arial"/>
              <a:cs typeface="Arial"/>
            </a:rPr>
            <a:t>Data Source: Association of Public Health Observatories from Sport England Active People Survey</a:t>
          </a:r>
        </a:p>
      </cdr:txBody>
    </cdr:sp>
  </cdr:relSizeAnchor>
</c:userShapes>
</file>

<file path=xl/drawings/drawing1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0.002</cdr:x>
      <cdr:y>0.8955</cdr:y>
    </cdr:from>
    <cdr:to>
      <cdr:x>0.924</cdr:x>
      <cdr:y>0.984</cdr:y>
    </cdr:to>
    <cdr:sp>
      <cdr:nvSpPr>
        <cdr:cNvPr id="1" name="Text Box 1"/>
        <cdr:cNvSpPr txBox="1">
          <a:spLocks noChangeArrowheads="1"/>
        </cdr:cNvSpPr>
      </cdr:nvSpPr>
      <cdr:spPr>
        <a:xfrm>
          <a:off x="9525" y="2828925"/>
          <a:ext cx="4676775" cy="2762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Data Source: Association of Public Health Observatories from Sport England Active People Survey, extrapolated on to ONS 2010 Mid Year Population Estimate for the IW</a:t>
          </a:r>
        </a:p>
      </cdr:txBody>
    </cdr:sp>
  </cdr:relSizeAnchor>
</c:userShapes>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23</xdr:row>
      <xdr:rowOff>0</xdr:rowOff>
    </xdr:from>
    <xdr:to>
      <xdr:col>5</xdr:col>
      <xdr:colOff>276225</xdr:colOff>
      <xdr:row>42</xdr:row>
      <xdr:rowOff>66675</xdr:rowOff>
    </xdr:to>
    <xdr:graphicFrame>
      <xdr:nvGraphicFramePr>
        <xdr:cNvPr id="1" name="Chart 4"/>
        <xdr:cNvGraphicFramePr/>
      </xdr:nvGraphicFramePr>
      <xdr:xfrm>
        <a:off x="0" y="4048125"/>
        <a:ext cx="5067300" cy="3143250"/>
      </xdr:xfrm>
      <a:graphic>
        <a:graphicData uri="http://schemas.openxmlformats.org/drawingml/2006/chart">
          <c:chart xmlns:c="http://schemas.openxmlformats.org/drawingml/2006/chart" r:id="rId1"/>
        </a:graphicData>
      </a:graphic>
    </xdr:graphicFrame>
    <xdr:clientData/>
  </xdr:twoCellAnchor>
  <xdr:twoCellAnchor>
    <xdr:from>
      <xdr:col>6</xdr:col>
      <xdr:colOff>0</xdr:colOff>
      <xdr:row>23</xdr:row>
      <xdr:rowOff>0</xdr:rowOff>
    </xdr:from>
    <xdr:to>
      <xdr:col>13</xdr:col>
      <xdr:colOff>600075</xdr:colOff>
      <xdr:row>42</xdr:row>
      <xdr:rowOff>85725</xdr:rowOff>
    </xdr:to>
    <xdr:graphicFrame>
      <xdr:nvGraphicFramePr>
        <xdr:cNvPr id="2" name="Chart 5"/>
        <xdr:cNvGraphicFramePr/>
      </xdr:nvGraphicFramePr>
      <xdr:xfrm>
        <a:off x="5467350" y="4048125"/>
        <a:ext cx="5076825" cy="3162300"/>
      </xdr:xfrm>
      <a:graphic>
        <a:graphicData uri="http://schemas.openxmlformats.org/drawingml/2006/chart">
          <c:chart xmlns:c="http://schemas.openxmlformats.org/drawingml/2006/chart" r:id="rId2"/>
        </a:graphicData>
      </a:graphic>
    </xdr:graphicFrame>
    <xdr:clientData/>
  </xdr:twoCellAnchor>
</xdr:wsDr>
</file>

<file path=xl/drawings/drawing1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0.91875</cdr:y>
    </cdr:from>
    <cdr:to>
      <cdr:x>0.7995</cdr:x>
      <cdr:y>0.98775</cdr:y>
    </cdr:to>
    <cdr:sp>
      <cdr:nvSpPr>
        <cdr:cNvPr id="1" name="Text Box 1"/>
        <cdr:cNvSpPr txBox="1">
          <a:spLocks noChangeArrowheads="1"/>
        </cdr:cNvSpPr>
      </cdr:nvSpPr>
      <cdr:spPr>
        <a:xfrm>
          <a:off x="0" y="2409825"/>
          <a:ext cx="4162425" cy="1809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Data Source: Association of Public Health Observatories - Model-Based Estimates</a:t>
          </a:r>
        </a:p>
      </cdr:txBody>
    </cdr:sp>
  </cdr:relSizeAnchor>
</c:userShapes>
</file>

<file path=xl/drawings/drawing1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0.0035</cdr:x>
      <cdr:y>0.88475</cdr:y>
    </cdr:from>
    <cdr:to>
      <cdr:x>0.82225</cdr:x>
      <cdr:y>0.9965</cdr:y>
    </cdr:to>
    <cdr:sp>
      <cdr:nvSpPr>
        <cdr:cNvPr id="1" name="Text Box 1"/>
        <cdr:cNvSpPr txBox="1">
          <a:spLocks noChangeArrowheads="1"/>
        </cdr:cNvSpPr>
      </cdr:nvSpPr>
      <cdr:spPr>
        <a:xfrm>
          <a:off x="9525" y="2343150"/>
          <a:ext cx="4114800" cy="2952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Data Source: Association of Public Health Observatories - Model-Based Estimates
</a:t>
          </a:r>
          <a:r>
            <a:rPr lang="en-US" cap="none" sz="800" b="0" i="0" u="none" baseline="0">
              <a:solidFill>
                <a:srgbClr val="000000"/>
              </a:solidFill>
              <a:latin typeface="Arial"/>
              <a:ea typeface="Arial"/>
              <a:cs typeface="Arial"/>
            </a:rPr>
            <a:t>applied to ONS 2010 Mid Year Population Estimates for IW</a:t>
          </a:r>
        </a:p>
      </cdr:txBody>
    </cdr:sp>
  </cdr:relSizeAnchor>
</c:userShapes>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24</xdr:row>
      <xdr:rowOff>0</xdr:rowOff>
    </xdr:from>
    <xdr:to>
      <xdr:col>5</xdr:col>
      <xdr:colOff>419100</xdr:colOff>
      <xdr:row>40</xdr:row>
      <xdr:rowOff>38100</xdr:rowOff>
    </xdr:to>
    <xdr:graphicFrame>
      <xdr:nvGraphicFramePr>
        <xdr:cNvPr id="1" name="Chart 3"/>
        <xdr:cNvGraphicFramePr/>
      </xdr:nvGraphicFramePr>
      <xdr:xfrm>
        <a:off x="0" y="4305300"/>
        <a:ext cx="5210175" cy="2628900"/>
      </xdr:xfrm>
      <a:graphic>
        <a:graphicData uri="http://schemas.openxmlformats.org/drawingml/2006/chart">
          <c:chart xmlns:c="http://schemas.openxmlformats.org/drawingml/2006/chart" r:id="rId1"/>
        </a:graphicData>
      </a:graphic>
    </xdr:graphicFrame>
    <xdr:clientData/>
  </xdr:twoCellAnchor>
  <xdr:twoCellAnchor>
    <xdr:from>
      <xdr:col>6</xdr:col>
      <xdr:colOff>0</xdr:colOff>
      <xdr:row>24</xdr:row>
      <xdr:rowOff>0</xdr:rowOff>
    </xdr:from>
    <xdr:to>
      <xdr:col>13</xdr:col>
      <xdr:colOff>552450</xdr:colOff>
      <xdr:row>40</xdr:row>
      <xdr:rowOff>66675</xdr:rowOff>
    </xdr:to>
    <xdr:graphicFrame>
      <xdr:nvGraphicFramePr>
        <xdr:cNvPr id="2" name="Chart 4"/>
        <xdr:cNvGraphicFramePr/>
      </xdr:nvGraphicFramePr>
      <xdr:xfrm>
        <a:off x="5467350" y="4305300"/>
        <a:ext cx="5029200" cy="2657475"/>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0.87625</cdr:y>
    </cdr:from>
    <cdr:to>
      <cdr:x>0.988</cdr:x>
      <cdr:y>0.9705</cdr:y>
    </cdr:to>
    <cdr:sp>
      <cdr:nvSpPr>
        <cdr:cNvPr id="1" name="Text Box 1025"/>
        <cdr:cNvSpPr txBox="1">
          <a:spLocks noChangeArrowheads="1"/>
        </cdr:cNvSpPr>
      </cdr:nvSpPr>
      <cdr:spPr>
        <a:xfrm>
          <a:off x="0" y="2628900"/>
          <a:ext cx="5629275" cy="285750"/>
        </a:xfrm>
        <a:prstGeom prst="rect">
          <a:avLst/>
        </a:prstGeom>
        <a:solidFill>
          <a:srgbClr val="FFFFFF"/>
        </a:solidFill>
        <a:ln w="9525" cmpd="sng">
          <a:solidFill>
            <a:srgbClr val="FFFFFF"/>
          </a:solidFill>
          <a:headEnd type="none"/>
          <a:tailEnd type="none"/>
        </a:ln>
      </cdr:spPr>
      <cdr:txBody>
        <a:bodyPr vertOverflow="clip" wrap="square" lIns="27432" tIns="22860" rIns="0" bIns="0"/>
        <a:p>
          <a:pPr algn="l">
            <a:defRPr/>
          </a:pPr>
          <a:r>
            <a:rPr lang="en-US" cap="none" sz="800" b="0" i="0" u="none" baseline="0">
              <a:solidFill>
                <a:srgbClr val="000000"/>
              </a:solidFill>
              <a:latin typeface="Arial"/>
              <a:ea typeface="Arial"/>
              <a:cs typeface="Arial"/>
            </a:rPr>
            <a:t>Data Source: Association of Public Health Observatories modelled estimate for the IW (obesity); Health Survey for England, 2009 (overweight): applied to ONS 2010 Mid Year Population Estimate for the IW</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cdr:x>
      <cdr:y>0.878</cdr:y>
    </cdr:from>
    <cdr:to>
      <cdr:x>0.9965</cdr:x>
      <cdr:y>0.97225</cdr:y>
    </cdr:to>
    <cdr:sp>
      <cdr:nvSpPr>
        <cdr:cNvPr id="1" name="Text Box 1025"/>
        <cdr:cNvSpPr txBox="1">
          <a:spLocks noChangeArrowheads="1"/>
        </cdr:cNvSpPr>
      </cdr:nvSpPr>
      <cdr:spPr>
        <a:xfrm>
          <a:off x="38100" y="2647950"/>
          <a:ext cx="5638800" cy="285750"/>
        </a:xfrm>
        <a:prstGeom prst="rect">
          <a:avLst/>
        </a:prstGeom>
        <a:solidFill>
          <a:srgbClr val="FFFFFF"/>
        </a:solidFill>
        <a:ln w="9525" cmpd="sng">
          <a:solidFill>
            <a:srgbClr val="FFFFFF"/>
          </a:solidFill>
          <a:headEnd type="none"/>
          <a:tailEnd type="none"/>
        </a:ln>
      </cdr:spPr>
      <cdr:txBody>
        <a:bodyPr vertOverflow="clip" wrap="square" lIns="27432" tIns="22860" rIns="0" bIns="0"/>
        <a:p>
          <a:pPr algn="l">
            <a:defRPr/>
          </a:pPr>
          <a:r>
            <a:rPr lang="en-US" cap="none" sz="800" b="0" i="0" u="none" baseline="0">
              <a:solidFill>
                <a:srgbClr val="000000"/>
              </a:solidFill>
              <a:latin typeface="Arial"/>
              <a:ea typeface="Arial"/>
              <a:cs typeface="Arial"/>
            </a:rPr>
            <a:t>Data Source: Association of Public Health Observatories modelled estimate for the IW (obesity); Health Survey for England, 2009 (overweight): applied to ONS 2010 Mid Year Population Estimate for the IW</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16</xdr:row>
      <xdr:rowOff>0</xdr:rowOff>
    </xdr:from>
    <xdr:to>
      <xdr:col>6</xdr:col>
      <xdr:colOff>476250</xdr:colOff>
      <xdr:row>35</xdr:row>
      <xdr:rowOff>76200</xdr:rowOff>
    </xdr:to>
    <xdr:graphicFrame>
      <xdr:nvGraphicFramePr>
        <xdr:cNvPr id="1" name="Chart 2"/>
        <xdr:cNvGraphicFramePr/>
      </xdr:nvGraphicFramePr>
      <xdr:xfrm>
        <a:off x="0" y="2590800"/>
        <a:ext cx="6562725" cy="31527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47</xdr:row>
      <xdr:rowOff>0</xdr:rowOff>
    </xdr:from>
    <xdr:to>
      <xdr:col>5</xdr:col>
      <xdr:colOff>219075</xdr:colOff>
      <xdr:row>65</xdr:row>
      <xdr:rowOff>95250</xdr:rowOff>
    </xdr:to>
    <xdr:graphicFrame>
      <xdr:nvGraphicFramePr>
        <xdr:cNvPr id="2" name="Chart 4"/>
        <xdr:cNvGraphicFramePr/>
      </xdr:nvGraphicFramePr>
      <xdr:xfrm>
        <a:off x="0" y="7772400"/>
        <a:ext cx="5695950" cy="3009900"/>
      </xdr:xfrm>
      <a:graphic>
        <a:graphicData uri="http://schemas.openxmlformats.org/drawingml/2006/chart">
          <c:chart xmlns:c="http://schemas.openxmlformats.org/drawingml/2006/chart" r:id="rId2"/>
        </a:graphicData>
      </a:graphic>
    </xdr:graphicFrame>
    <xdr:clientData/>
  </xdr:twoCellAnchor>
  <xdr:twoCellAnchor>
    <xdr:from>
      <xdr:col>6</xdr:col>
      <xdr:colOff>0</xdr:colOff>
      <xdr:row>47</xdr:row>
      <xdr:rowOff>0</xdr:rowOff>
    </xdr:from>
    <xdr:to>
      <xdr:col>15</xdr:col>
      <xdr:colOff>257175</xdr:colOff>
      <xdr:row>65</xdr:row>
      <xdr:rowOff>104775</xdr:rowOff>
    </xdr:to>
    <xdr:graphicFrame>
      <xdr:nvGraphicFramePr>
        <xdr:cNvPr id="3" name="Chart 5"/>
        <xdr:cNvGraphicFramePr/>
      </xdr:nvGraphicFramePr>
      <xdr:xfrm>
        <a:off x="6086475" y="7772400"/>
        <a:ext cx="5705475" cy="3019425"/>
      </xdr:xfrm>
      <a:graphic>
        <a:graphicData uri="http://schemas.openxmlformats.org/drawingml/2006/chart">
          <c:chart xmlns:c="http://schemas.openxmlformats.org/drawingml/2006/chart" r:id="rId3"/>
        </a:graphicData>
      </a:graphic>
    </xdr:graphicFrame>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0.86275</cdr:y>
    </cdr:from>
    <cdr:to>
      <cdr:x>0.934</cdr:x>
      <cdr:y>0.98075</cdr:y>
    </cdr:to>
    <cdr:sp>
      <cdr:nvSpPr>
        <cdr:cNvPr id="1" name="Text Box 1"/>
        <cdr:cNvSpPr txBox="1">
          <a:spLocks noChangeArrowheads="1"/>
        </cdr:cNvSpPr>
      </cdr:nvSpPr>
      <cdr:spPr>
        <a:xfrm>
          <a:off x="0" y="2552700"/>
          <a:ext cx="5353050" cy="352425"/>
        </a:xfrm>
        <a:prstGeom prst="rect">
          <a:avLst/>
        </a:prstGeom>
        <a:solidFill>
          <a:srgbClr val="FFFFFF"/>
        </a:solidFill>
        <a:ln w="9525" cmpd="sng">
          <a:noFill/>
        </a:ln>
      </cdr:spPr>
      <cdr:txBody>
        <a:bodyPr vertOverflow="clip" wrap="square" lIns="27432" tIns="22860" rIns="0" bIns="0"/>
        <a:p>
          <a:pPr algn="l">
            <a:defRPr/>
          </a:pPr>
          <a:r>
            <a:rPr lang="en-US" cap="none" sz="900" b="0" i="0" u="none" baseline="0">
              <a:solidFill>
                <a:srgbClr val="000000"/>
              </a:solidFill>
              <a:latin typeface="Arial"/>
              <a:ea typeface="Arial"/>
              <a:cs typeface="Arial"/>
            </a:rPr>
            <a:t>Data Source: Health Survey for England (2009) extrapolated on to ONS Mid Year Population Estimates (2010) for the IW </a:t>
          </a:r>
        </a:p>
      </cdr:txBody>
    </cdr:sp>
  </cdr:relSizeAnchor>
</c:userShapes>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0.00875</cdr:x>
      <cdr:y>0.871</cdr:y>
    </cdr:from>
    <cdr:to>
      <cdr:x>0.94675</cdr:x>
      <cdr:y>0.99025</cdr:y>
    </cdr:to>
    <cdr:sp>
      <cdr:nvSpPr>
        <cdr:cNvPr id="1" name="Text Box 1"/>
        <cdr:cNvSpPr txBox="1">
          <a:spLocks noChangeArrowheads="1"/>
        </cdr:cNvSpPr>
      </cdr:nvSpPr>
      <cdr:spPr>
        <a:xfrm>
          <a:off x="47625" y="2638425"/>
          <a:ext cx="5381625" cy="361950"/>
        </a:xfrm>
        <a:prstGeom prst="rect">
          <a:avLst/>
        </a:prstGeom>
        <a:solidFill>
          <a:srgbClr val="FFFFFF"/>
        </a:solidFill>
        <a:ln w="9525" cmpd="sng">
          <a:noFill/>
        </a:ln>
      </cdr:spPr>
      <cdr:txBody>
        <a:bodyPr vertOverflow="clip" wrap="square" lIns="27432" tIns="22860" rIns="0" bIns="0"/>
        <a:p>
          <a:pPr algn="l">
            <a:defRPr/>
          </a:pPr>
          <a:r>
            <a:rPr lang="en-US" cap="none" sz="900" b="0" i="0" u="none" baseline="0">
              <a:solidFill>
                <a:srgbClr val="000000"/>
              </a:solidFill>
              <a:latin typeface="Arial"/>
              <a:ea typeface="Arial"/>
              <a:cs typeface="Arial"/>
            </a:rPr>
            <a:t>Data Source: Health Survey for England (2009) extrapolated on to ONS Mid Year Population Estimates (2010) for the IW </a:t>
          </a:r>
        </a:p>
      </cdr:txBody>
    </cdr:sp>
  </cdr:relSizeAnchor>
</c:userShapes>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0.86</cdr:y>
    </cdr:from>
    <cdr:to>
      <cdr:x>0.862</cdr:x>
      <cdr:y>0.9705</cdr:y>
    </cdr:to>
    <cdr:sp>
      <cdr:nvSpPr>
        <cdr:cNvPr id="1" name="Text Box 1"/>
        <cdr:cNvSpPr txBox="1">
          <a:spLocks noChangeArrowheads="1"/>
        </cdr:cNvSpPr>
      </cdr:nvSpPr>
      <cdr:spPr>
        <a:xfrm>
          <a:off x="0" y="2609850"/>
          <a:ext cx="4838700" cy="333375"/>
        </a:xfrm>
        <a:prstGeom prst="rect">
          <a:avLst/>
        </a:prstGeom>
        <a:solidFill>
          <a:srgbClr val="FFFFFF"/>
        </a:solidFill>
        <a:ln w="9525" cmpd="sng">
          <a:noFill/>
        </a:ln>
      </cdr:spPr>
      <cdr:txBody>
        <a:bodyPr vertOverflow="clip" wrap="square" lIns="27432" tIns="22860" rIns="0" bIns="0"/>
        <a:p>
          <a:pPr algn="l">
            <a:defRPr/>
          </a:pPr>
          <a:r>
            <a:rPr lang="en-US" cap="none" sz="900" b="0" i="0" u="none" baseline="0">
              <a:solidFill>
                <a:srgbClr val="000000"/>
              </a:solidFill>
              <a:latin typeface="Arial"/>
              <a:ea typeface="Arial"/>
              <a:cs typeface="Arial"/>
            </a:rPr>
            <a:t>Data Source: Health Survey for England (2009) 
</a:t>
          </a:r>
          <a:r>
            <a:rPr lang="en-US" cap="none" sz="900" b="0" i="0" u="none" baseline="0">
              <a:solidFill>
                <a:srgbClr val="000000"/>
              </a:solidFill>
              <a:latin typeface="Arial"/>
              <a:ea typeface="Arial"/>
              <a:cs typeface="Arial"/>
            </a:rPr>
            <a:t>extrapolated on to ONS Mid Year Population Estimates (2010) for the IW </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51</xdr:row>
      <xdr:rowOff>114300</xdr:rowOff>
    </xdr:from>
    <xdr:to>
      <xdr:col>5</xdr:col>
      <xdr:colOff>200025</xdr:colOff>
      <xdr:row>54</xdr:row>
      <xdr:rowOff>19050</xdr:rowOff>
    </xdr:to>
    <xdr:sp>
      <xdr:nvSpPr>
        <xdr:cNvPr id="1" name="Text Box 7"/>
        <xdr:cNvSpPr txBox="1">
          <a:spLocks noChangeArrowheads="1"/>
        </xdr:cNvSpPr>
      </xdr:nvSpPr>
      <xdr:spPr>
        <a:xfrm>
          <a:off x="180975" y="8372475"/>
          <a:ext cx="4810125" cy="390525"/>
        </a:xfrm>
        <a:prstGeom prst="rect">
          <a:avLst/>
        </a:prstGeom>
        <a:solidFill>
          <a:srgbClr val="FFFFFF"/>
        </a:solidFill>
        <a:ln w="952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Data Source: Health Survey for England (2009) extrapolated on to ONS Mid Year Population Estimates (2010) for the IW </a:t>
          </a:r>
        </a:p>
      </xdr:txBody>
    </xdr:sp>
    <xdr:clientData/>
  </xdr:twoCellAnchor>
  <xdr:twoCellAnchor>
    <xdr:from>
      <xdr:col>0</xdr:col>
      <xdr:colOff>76200</xdr:colOff>
      <xdr:row>36</xdr:row>
      <xdr:rowOff>38100</xdr:rowOff>
    </xdr:from>
    <xdr:to>
      <xdr:col>6</xdr:col>
      <xdr:colOff>342900</xdr:colOff>
      <xdr:row>54</xdr:row>
      <xdr:rowOff>85725</xdr:rowOff>
    </xdr:to>
    <xdr:graphicFrame>
      <xdr:nvGraphicFramePr>
        <xdr:cNvPr id="2" name="Chart 8"/>
        <xdr:cNvGraphicFramePr/>
      </xdr:nvGraphicFramePr>
      <xdr:xfrm>
        <a:off x="76200" y="5867400"/>
        <a:ext cx="5734050" cy="2962275"/>
      </xdr:xfrm>
      <a:graphic>
        <a:graphicData uri="http://schemas.openxmlformats.org/drawingml/2006/chart">
          <c:chart xmlns:c="http://schemas.openxmlformats.org/drawingml/2006/chart" r:id="rId1"/>
        </a:graphicData>
      </a:graphic>
    </xdr:graphicFrame>
    <xdr:clientData/>
  </xdr:twoCellAnchor>
  <xdr:twoCellAnchor>
    <xdr:from>
      <xdr:col>0</xdr:col>
      <xdr:colOff>76200</xdr:colOff>
      <xdr:row>56</xdr:row>
      <xdr:rowOff>104775</xdr:rowOff>
    </xdr:from>
    <xdr:to>
      <xdr:col>6</xdr:col>
      <xdr:colOff>342900</xdr:colOff>
      <xdr:row>75</xdr:row>
      <xdr:rowOff>66675</xdr:rowOff>
    </xdr:to>
    <xdr:graphicFrame>
      <xdr:nvGraphicFramePr>
        <xdr:cNvPr id="3" name="Chart 10"/>
        <xdr:cNvGraphicFramePr/>
      </xdr:nvGraphicFramePr>
      <xdr:xfrm>
        <a:off x="76200" y="9172575"/>
        <a:ext cx="5734050" cy="3038475"/>
      </xdr:xfrm>
      <a:graphic>
        <a:graphicData uri="http://schemas.openxmlformats.org/drawingml/2006/chart">
          <c:chart xmlns:c="http://schemas.openxmlformats.org/drawingml/2006/chart" r:id="rId2"/>
        </a:graphicData>
      </a:graphic>
    </xdr:graphicFrame>
    <xdr:clientData/>
  </xdr:twoCellAnchor>
  <xdr:twoCellAnchor>
    <xdr:from>
      <xdr:col>7</xdr:col>
      <xdr:colOff>0</xdr:colOff>
      <xdr:row>56</xdr:row>
      <xdr:rowOff>152400</xdr:rowOff>
    </xdr:from>
    <xdr:to>
      <xdr:col>15</xdr:col>
      <xdr:colOff>485775</xdr:colOff>
      <xdr:row>75</xdr:row>
      <xdr:rowOff>114300</xdr:rowOff>
    </xdr:to>
    <xdr:graphicFrame>
      <xdr:nvGraphicFramePr>
        <xdr:cNvPr id="4" name="Chart 11"/>
        <xdr:cNvGraphicFramePr/>
      </xdr:nvGraphicFramePr>
      <xdr:xfrm>
        <a:off x="6038850" y="9220200"/>
        <a:ext cx="5610225" cy="3038475"/>
      </xdr:xfrm>
      <a:graphic>
        <a:graphicData uri="http://schemas.openxmlformats.org/drawingml/2006/chart">
          <c:chart xmlns:c="http://schemas.openxmlformats.org/drawingml/2006/chart" r:id="rId3"/>
        </a:graphicData>
      </a:graphic>
    </xdr:graphicFrame>
    <xdr:clientData/>
  </xdr:twoCell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0.01325</cdr:x>
      <cdr:y>0.89775</cdr:y>
    </cdr:from>
    <cdr:to>
      <cdr:x>0.554</cdr:x>
      <cdr:y>0.98025</cdr:y>
    </cdr:to>
    <cdr:sp>
      <cdr:nvSpPr>
        <cdr:cNvPr id="1" name="Text Box 1"/>
        <cdr:cNvSpPr txBox="1">
          <a:spLocks noChangeArrowheads="1"/>
        </cdr:cNvSpPr>
      </cdr:nvSpPr>
      <cdr:spPr>
        <a:xfrm>
          <a:off x="57150" y="2143125"/>
          <a:ext cx="2552700" cy="2000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Data Source: Quality Outcomes Framework</a:t>
          </a:r>
        </a:p>
      </cdr:txBody>
    </cdr:sp>
  </cdr:relSizeAnchor>
</c:userShapes>
</file>

<file path=xl/externalLinks/_rels/externalLink1.xml.rels><?xml version="1.0" encoding="utf-8" standalone="yes"?><Relationships xmlns="http://schemas.openxmlformats.org/package/2006/relationships"><Relationship Id="rId1" Type="http://schemas.openxmlformats.org/officeDocument/2006/relationships/externalLinkPath" Target="\Sagar_D\Community%20profiles\PHIG%20profiling\2006-07\socio%20economic\Southampton%20socioeconomic%20template.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Sagar_D\Healthy%20Eating\Fruit%20&amp;%20Veg%20consumption\Adults\LA%20&amp;%20Small%20Area%20Estimates\2006-08\Healthyeating%20REVISED.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Locality%20Comparisons\2004\Document\Document%20for%20public%20access\3%20Healthcare%20Services%20Chapter\3healthcare_sec1_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Documents%20and%20Settings\Becki\My%20Documents\Working%20from%20Home\Loc%20Com%202005\amended%20files%20july05\Health%20services%20chapter%20Prescribing%20indicator%20tables_jul05.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Sagar_D\Obesity\Adults\Prevalence\LA%20&amp;%20Small%20Area%20Estimates\2006-08\Adultobesity%20-%20REVISED.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Sagar_D\Obesity\Adults\Prevalence\LA%20&amp;%20Small%20Area%20Estimates\Adult%20Obesity%20-%20IW%20summary.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Sagar_D\Obesity\Adults\Prevalence\Health%20Survey%20for%20England\IW%20-%20extrapolations%20by%20gender%20&amp;%20age%20-%20HSfE%202009.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Sagar_D\Obesity\Adults\Prevalence\GP%20data\IW%20-%20QOF%20recorded%20obesity%20by%20year.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Sagar_D\Obesity\Adults\Prevalence\Estimated%20vs%20recorded\IW%20estimated%20vs%20recorded%20obesity.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Sagar_D\Physical%20Activity\Active%20People%20Survey\Recommended%20Levels%20-%205%20Times%20a%20Week\Community%20Health%20Profiles%20-%20Physically%20active%20adult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dex"/>
      <sheetName val="2.1.1 IMD 2004 LAD Summary"/>
      <sheetName val="2.1.2 IMD 2004 locality summary"/>
      <sheetName val="2.2.1 Income Support Claimants"/>
      <sheetName val="2.2.2 Job seekers all claimants"/>
      <sheetName val="2.2.3 Incapacity B and SDA"/>
    </sheetNames>
    <sheetDataSet>
      <sheetData sheetId="0">
        <row r="1">
          <cell r="A1" t="str">
            <v>Index</v>
          </cell>
        </row>
      </sheetData>
      <sheetData sheetId="1">
        <row r="1">
          <cell r="A1" t="str">
            <v>Table 2.1.1 The English Indices of Deprivation 2004 (Revised): Comparison with 2000 Indices of Deprivation</v>
          </cell>
        </row>
      </sheetData>
      <sheetData sheetId="2">
        <row r="1">
          <cell r="A1" t="str">
            <v>Table 2.1.2 Weighted Average Index of Multiple Deprivation Scores 2004: Localities in SW Hampshire </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Metadata"/>
      <sheetName val="MSOAs"/>
      <sheetName val="LAs_UAs"/>
      <sheetName val="Counties"/>
      <sheetName val="PCTs"/>
      <sheetName val="SHAs"/>
      <sheetName val="Regions"/>
      <sheetName val="England"/>
      <sheetName val="IW summary"/>
    </sheetNames>
    <sheetDataSet>
      <sheetData sheetId="8">
        <row r="7">
          <cell r="B7" t="str">
            <v>Prevalence</v>
          </cell>
        </row>
        <row r="8">
          <cell r="A8" t="str">
            <v>England</v>
          </cell>
          <cell r="B8">
            <v>0.287</v>
          </cell>
          <cell r="F8">
            <v>0.006999999999999951</v>
          </cell>
          <cell r="G8">
            <v>0.006000000000000005</v>
          </cell>
        </row>
        <row r="9">
          <cell r="A9" t="str">
            <v>South East</v>
          </cell>
          <cell r="B9">
            <v>0.292</v>
          </cell>
          <cell r="F9">
            <v>0.014999999999999958</v>
          </cell>
          <cell r="G9">
            <v>0.016000000000000014</v>
          </cell>
        </row>
        <row r="10">
          <cell r="A10" t="str">
            <v>Isle of Wight</v>
          </cell>
          <cell r="B10">
            <v>0.258</v>
          </cell>
          <cell r="F10">
            <v>0.034</v>
          </cell>
          <cell r="G10">
            <v>0.035999999999999976</v>
          </cell>
        </row>
        <row r="17">
          <cell r="B17" t="str">
            <v>estimated number of adults</v>
          </cell>
        </row>
        <row r="18">
          <cell r="A18" t="str">
            <v>consuming 5+ portions a day</v>
          </cell>
          <cell r="B18">
            <v>30371.760000000002</v>
          </cell>
          <cell r="F18">
            <v>4002.480000000003</v>
          </cell>
          <cell r="G18">
            <v>4237.919999999998</v>
          </cell>
        </row>
        <row r="19">
          <cell r="A19" t="str">
            <v>consuming &lt;5 portions a day</v>
          </cell>
          <cell r="B19">
            <v>87348.23999999999</v>
          </cell>
          <cell r="F19">
            <v>4002.4800000000105</v>
          </cell>
          <cell r="G19">
            <v>4237.919999999984</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dex"/>
      <sheetName val="3.2.1 Access to a PCP"/>
      <sheetName val="3.2.2 Access to a GP"/>
      <sheetName val="3.2.3 GPs per 1000"/>
      <sheetName val="3.3.1 3-month waiters"/>
      <sheetName val="3.3.2 6-month waiters"/>
      <sheetName val="3.4.1 Limited clinical value"/>
      <sheetName val="3.4.2 Ulcer Healing Drugs"/>
      <sheetName val="3.4.3 Oral NSAIDs "/>
      <sheetName val="3.4.4 Core antibacterials"/>
    </sheetNames>
    <sheetDataSet>
      <sheetData sheetId="1">
        <row r="7">
          <cell r="A7" t="str">
            <v>Table 3.2.1 Access to a PCP</v>
          </cell>
        </row>
      </sheetData>
      <sheetData sheetId="2">
        <row r="7">
          <cell r="A7" t="str">
            <v>Table 3.2.2 Access to a GP</v>
          </cell>
        </row>
      </sheetData>
      <sheetData sheetId="3">
        <row r="7">
          <cell r="A7" t="str">
            <v>Table 3.2.3 Number of GPs (WTE) per 1000 population</v>
          </cell>
        </row>
      </sheetData>
      <sheetData sheetId="4">
        <row r="7">
          <cell r="A7" t="str">
            <v>Table 3.3.1 Proportion of Patients on Waiting List That Have Been Waiting 3 or More Months for Treatment</v>
          </cell>
        </row>
      </sheetData>
      <sheetData sheetId="5">
        <row r="7">
          <cell r="A7" t="str">
            <v>Table 3.3.2 Proportion of Patients on Waiting List That Have Been Waiting 6 or More Months for Treatment</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Limited clinical value"/>
      <sheetName val=" Limited clinical val 2 yrs"/>
      <sheetName val="Ulcer Healing Drugs"/>
      <sheetName val="Ulcer healing 2 yrs"/>
      <sheetName val="Oral NSAIDs "/>
      <sheetName val="Oral NSAIDs 2 yrs"/>
      <sheetName val="Core antibacterials"/>
      <sheetName val="Core ABs 2 yrs"/>
    </sheetNames>
    <sheetDataSet>
      <sheetData sheetId="0">
        <row r="7">
          <cell r="A7" t="str">
            <v>Table xxx Prescribing of Drugs of Limited Clinical Value 2004-05</v>
          </cell>
        </row>
      </sheetData>
      <sheetData sheetId="2">
        <row r="7">
          <cell r="A7" t="str">
            <v>Table xxx Prescribing of Ulcer Healing Drugs 2003-04</v>
          </cell>
        </row>
      </sheetData>
      <sheetData sheetId="4">
        <row r="7">
          <cell r="A7" t="str">
            <v>Table xxx Prescribing of Oral Non-Steroidal Anti-Inflammatory Drugs (NSAIDs) 2004-05</v>
          </cell>
        </row>
      </sheetData>
      <sheetData sheetId="6">
        <row r="7">
          <cell r="A7" t="str">
            <v>Table xxx Prescribing of Core Antibacterials 2004-05</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Metadata"/>
      <sheetName val="MSOAs"/>
      <sheetName val="LAs_UAs"/>
      <sheetName val="Counties"/>
      <sheetName val="PCTs"/>
      <sheetName val="SHAs"/>
      <sheetName val="Regions"/>
      <sheetName val="England"/>
      <sheetName val="IW summary"/>
      <sheetName val="IW charts"/>
    </sheetNames>
    <sheetDataSet>
      <sheetData sheetId="8">
        <row r="5">
          <cell r="B5" t="str">
            <v>Prevalence</v>
          </cell>
        </row>
        <row r="6">
          <cell r="A6" t="str">
            <v>England</v>
          </cell>
          <cell r="B6">
            <v>0.242</v>
          </cell>
          <cell r="F6">
            <v>0.005999999999999978</v>
          </cell>
          <cell r="G6">
            <v>0.0050000000000000044</v>
          </cell>
        </row>
        <row r="7">
          <cell r="A7" t="str">
            <v>South East</v>
          </cell>
          <cell r="B7">
            <v>0.237</v>
          </cell>
          <cell r="F7">
            <v>0.014999999999999986</v>
          </cell>
          <cell r="G7">
            <v>0.016000000000000014</v>
          </cell>
        </row>
        <row r="8">
          <cell r="A8" t="str">
            <v>Isle of Wight</v>
          </cell>
          <cell r="B8">
            <v>0.27399999999999997</v>
          </cell>
          <cell r="F8">
            <v>0.01799999999999996</v>
          </cell>
          <cell r="G8">
            <v>0.019000000000000017</v>
          </cell>
        </row>
        <row r="16">
          <cell r="B16" t="str">
            <v>estimated number of people</v>
          </cell>
        </row>
        <row r="37">
          <cell r="A37" t="str">
            <v>overweight (BMI 25 - &lt;30)</v>
          </cell>
          <cell r="B37">
            <v>45070.23513474023</v>
          </cell>
        </row>
        <row r="38">
          <cell r="A38" t="str">
            <v>obese (BMI 30+)</v>
          </cell>
          <cell r="B38">
            <v>32255.279999999995</v>
          </cell>
        </row>
        <row r="43">
          <cell r="A43" t="str">
            <v>healthy weight</v>
          </cell>
          <cell r="B43">
            <v>40394.48486525977</v>
          </cell>
        </row>
        <row r="44">
          <cell r="A44" t="str">
            <v>obese or overweight</v>
          </cell>
          <cell r="B44">
            <v>77325.51513474023</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data source"/>
      <sheetName val="2003-05"/>
      <sheetName val="2003-05 charts"/>
      <sheetName val="2006-08 REVISED"/>
      <sheetName val="2006-08 charts"/>
    </sheetNames>
    <sheetDataSet>
      <sheetData sheetId="1">
        <row r="34">
          <cell r="E34">
            <v>3510</v>
          </cell>
          <cell r="F34">
            <v>3159</v>
          </cell>
        </row>
        <row r="35">
          <cell r="E35">
            <v>3510</v>
          </cell>
          <cell r="F35">
            <v>3159</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Explanation"/>
      <sheetName val="HSfE %ages"/>
      <sheetName val="HSfE BMI 50+ %ages"/>
      <sheetName val="IW Population"/>
      <sheetName val="IW extrapolation"/>
      <sheetName val="IW summary - detailed"/>
      <sheetName val="IW summary"/>
      <sheetName val="CHARTS"/>
    </sheetNames>
    <sheetDataSet>
      <sheetData sheetId="4">
        <row r="14">
          <cell r="B14" t="str">
            <v>16-24</v>
          </cell>
          <cell r="C14" t="str">
            <v>25-34</v>
          </cell>
          <cell r="D14" t="str">
            <v>35-44</v>
          </cell>
          <cell r="E14" t="str">
            <v>45-54</v>
          </cell>
          <cell r="F14" t="str">
            <v>55-64</v>
          </cell>
          <cell r="G14" t="str">
            <v>65-74</v>
          </cell>
          <cell r="H14" t="str">
            <v>75+</v>
          </cell>
        </row>
        <row r="15">
          <cell r="A15" t="str">
            <v>Male</v>
          </cell>
          <cell r="B15">
            <v>425.1737408290249</v>
          </cell>
          <cell r="C15">
            <v>856.4439340433472</v>
          </cell>
          <cell r="D15">
            <v>1763.4608094110877</v>
          </cell>
          <cell r="E15">
            <v>3234.945772183964</v>
          </cell>
          <cell r="F15">
            <v>3216.0943122194403</v>
          </cell>
          <cell r="G15">
            <v>2575.3190183747606</v>
          </cell>
          <cell r="H15">
            <v>1467.0904368805504</v>
          </cell>
        </row>
        <row r="16">
          <cell r="A16" t="str">
            <v>Female</v>
          </cell>
          <cell r="B16">
            <v>1065.2149948561537</v>
          </cell>
          <cell r="C16">
            <v>988.017431302326</v>
          </cell>
          <cell r="D16">
            <v>2174.130908248293</v>
          </cell>
          <cell r="E16">
            <v>2627.8684581053126</v>
          </cell>
          <cell r="F16">
            <v>3096.4297147091074</v>
          </cell>
          <cell r="G16">
            <v>2765.0251713789976</v>
          </cell>
          <cell r="H16">
            <v>2562.95712068114</v>
          </cell>
        </row>
        <row r="37">
          <cell r="B37" t="str">
            <v>16-24</v>
          </cell>
          <cell r="C37" t="str">
            <v>25-34</v>
          </cell>
          <cell r="D37" t="str">
            <v>35-44</v>
          </cell>
          <cell r="E37" t="str">
            <v>45-54</v>
          </cell>
          <cell r="F37" t="str">
            <v>55-64</v>
          </cell>
          <cell r="G37" t="str">
            <v>65-74</v>
          </cell>
          <cell r="H37" t="str">
            <v>75+</v>
          </cell>
        </row>
        <row r="38">
          <cell r="A38" t="str">
            <v>Male</v>
          </cell>
          <cell r="B38">
            <v>2504.790501021569</v>
          </cell>
          <cell r="C38">
            <v>3317.172574639347</v>
          </cell>
          <cell r="D38">
            <v>5892.79125847375</v>
          </cell>
          <cell r="E38">
            <v>7529.527683554286</v>
          </cell>
          <cell r="F38">
            <v>8138.79167397143</v>
          </cell>
          <cell r="G38">
            <v>7079.050972947909</v>
          </cell>
          <cell r="H38">
            <v>4597.202490578829</v>
          </cell>
        </row>
        <row r="39">
          <cell r="A39" t="str">
            <v>Female</v>
          </cell>
          <cell r="B39">
            <v>2536.439246408813</v>
          </cell>
          <cell r="C39">
            <v>2624.828809419228</v>
          </cell>
          <cell r="D39">
            <v>4796.64073422523</v>
          </cell>
          <cell r="E39">
            <v>6221.685612911571</v>
          </cell>
          <cell r="F39">
            <v>7298.677814593915</v>
          </cell>
          <cell r="G39">
            <v>6703.816205933008</v>
          </cell>
          <cell r="H39">
            <v>6069.65816150188</v>
          </cell>
        </row>
        <row r="58">
          <cell r="B58" t="str">
            <v>Overweight (BMI 25 - &lt;30)</v>
          </cell>
          <cell r="C58" t="str">
            <v>Obese (BMI 30+)</v>
          </cell>
        </row>
        <row r="59">
          <cell r="A59" t="str">
            <v>Male</v>
          </cell>
          <cell r="B59">
            <v>24734.25182894151</v>
          </cell>
          <cell r="C59">
            <v>12477.329087643142</v>
          </cell>
        </row>
        <row r="60">
          <cell r="A60" t="str">
            <v>Female</v>
          </cell>
          <cell r="B60">
            <v>19974.516466454454</v>
          </cell>
          <cell r="C60">
            <v>14534.8369893067</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QOF by year"/>
    </sheetNames>
    <sheetDataSet>
      <sheetData sheetId="0">
        <row r="8">
          <cell r="E8" t="str">
            <v>2006-07</v>
          </cell>
          <cell r="F8" t="str">
            <v>2007-08</v>
          </cell>
          <cell r="G8" t="str">
            <v>2008-09</v>
          </cell>
          <cell r="H8" t="str">
            <v>2009-10</v>
          </cell>
          <cell r="I8" t="str">
            <v>2010-11</v>
          </cell>
        </row>
        <row r="9">
          <cell r="B9" t="str">
            <v>adults on obesity register</v>
          </cell>
          <cell r="E9">
            <v>13326</v>
          </cell>
          <cell r="F9">
            <v>13122</v>
          </cell>
          <cell r="G9">
            <v>13266</v>
          </cell>
          <cell r="H9">
            <v>13258</v>
          </cell>
          <cell r="I9">
            <v>13366</v>
          </cell>
        </row>
        <row r="12">
          <cell r="B12" t="str">
            <v>England</v>
          </cell>
          <cell r="E12">
            <v>0.07411757859349301</v>
          </cell>
          <cell r="F12">
            <v>0.07645467359451652</v>
          </cell>
          <cell r="G12">
            <v>0.099</v>
          </cell>
          <cell r="H12">
            <v>0.08443</v>
          </cell>
          <cell r="I12">
            <v>0.10510634289057072</v>
          </cell>
        </row>
        <row r="13">
          <cell r="B13" t="str">
            <v>Isle of Wight</v>
          </cell>
          <cell r="E13">
            <v>0.09576784597805231</v>
          </cell>
          <cell r="F13">
            <v>0.09358351697725668</v>
          </cell>
          <cell r="G13">
            <v>0.11243678291462653</v>
          </cell>
          <cell r="H13">
            <v>0.09728222969819611</v>
          </cell>
          <cell r="I13">
            <v>0.11231998843690677</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data source"/>
      <sheetName val="estimated vs recorded"/>
    </sheetNames>
    <sheetDataSet>
      <sheetData sheetId="1">
        <row r="6">
          <cell r="B6" t="str">
            <v>Estimated</v>
          </cell>
          <cell r="C6" t="str">
            <v>Recorded</v>
          </cell>
        </row>
        <row r="11">
          <cell r="A11" t="str">
            <v>IW</v>
          </cell>
          <cell r="B11">
            <v>32255.28</v>
          </cell>
          <cell r="C11">
            <v>13366</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Specification"/>
      <sheetName val="LA Data"/>
      <sheetName val="IW summary"/>
      <sheetName val="IW numbers &amp; charts"/>
    </sheetNames>
    <sheetDataSet>
      <sheetData sheetId="3">
        <row r="4">
          <cell r="B4" t="str">
            <v>%</v>
          </cell>
        </row>
        <row r="5">
          <cell r="A5" t="str">
            <v>England</v>
          </cell>
          <cell r="B5">
            <v>0.114531427056745</v>
          </cell>
          <cell r="F5">
            <v>0.0014388876961930058</v>
          </cell>
          <cell r="G5">
            <v>0.0014548006770860045</v>
          </cell>
        </row>
        <row r="6">
          <cell r="A6" t="str">
            <v>South East</v>
          </cell>
          <cell r="B6">
            <v>0.123804920245501</v>
          </cell>
          <cell r="F6">
            <v>0.0034744626482169916</v>
          </cell>
          <cell r="G6">
            <v>0.003560259973887009</v>
          </cell>
        </row>
        <row r="7">
          <cell r="A7" t="str">
            <v>Isle of Wight UA</v>
          </cell>
          <cell r="B7">
            <v>0.122670734495366</v>
          </cell>
          <cell r="F7">
            <v>0.018877908909362</v>
          </cell>
          <cell r="G7">
            <v>0.021758103482786006</v>
          </cell>
        </row>
        <row r="17">
          <cell r="B17" t="str">
            <v>Number of People</v>
          </cell>
        </row>
        <row r="18">
          <cell r="A18" t="str">
            <v>at least 5 times a week</v>
          </cell>
          <cell r="B18">
            <v>14440.798864794486</v>
          </cell>
        </row>
        <row r="19">
          <cell r="A19" t="str">
            <v>fewer than 5 times a week</v>
          </cell>
          <cell r="B19">
            <v>103279.20113520551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mailto:GP-Recorded@" TargetMode="External" /><Relationship Id="rId2" Type="http://schemas.openxmlformats.org/officeDocument/2006/relationships/drawing" Target="../drawings/drawing13.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F22"/>
  <sheetViews>
    <sheetView tabSelected="1" zoomScalePageLayoutView="0" workbookViewId="0" topLeftCell="A1">
      <selection activeCell="A5" sqref="A5"/>
    </sheetView>
  </sheetViews>
  <sheetFormatPr defaultColWidth="9.140625" defaultRowHeight="12.75"/>
  <cols>
    <col min="1" max="1" width="22.28125" style="1" customWidth="1"/>
    <col min="2" max="2" width="76.28125" style="1" customWidth="1"/>
    <col min="3" max="3" width="15.57421875" style="1" bestFit="1" customWidth="1"/>
    <col min="4" max="16384" width="9.140625" style="1" customWidth="1"/>
  </cols>
  <sheetData>
    <row r="1" spans="1:5" ht="15">
      <c r="A1" s="9" t="s">
        <v>59</v>
      </c>
      <c r="B1" s="10"/>
      <c r="C1" s="14">
        <v>2011</v>
      </c>
      <c r="D1" s="10"/>
      <c r="E1" s="11"/>
    </row>
    <row r="2" spans="1:5" ht="14.25">
      <c r="A2" s="15"/>
      <c r="B2" s="16"/>
      <c r="C2" s="16"/>
      <c r="D2" s="16"/>
      <c r="E2" s="17"/>
    </row>
    <row r="3" spans="1:5" ht="14.25">
      <c r="A3" s="15" t="s">
        <v>43</v>
      </c>
      <c r="B3" s="76" t="s">
        <v>63</v>
      </c>
      <c r="C3" s="18"/>
      <c r="D3" s="173"/>
      <c r="E3" s="174"/>
    </row>
    <row r="4" spans="1:5" ht="14.25">
      <c r="A4" s="15" t="s">
        <v>44</v>
      </c>
      <c r="B4" s="76" t="s">
        <v>90</v>
      </c>
      <c r="C4" s="16"/>
      <c r="D4" s="16"/>
      <c r="E4" s="17"/>
    </row>
    <row r="5" spans="1:5" ht="14.25">
      <c r="A5" s="15"/>
      <c r="B5" s="16"/>
      <c r="C5" s="16"/>
      <c r="D5" s="16"/>
      <c r="E5" s="17"/>
    </row>
    <row r="6" spans="1:5" ht="15">
      <c r="A6" s="19"/>
      <c r="B6" s="20"/>
      <c r="C6" s="20"/>
      <c r="D6" s="20"/>
      <c r="E6" s="21"/>
    </row>
    <row r="7" spans="1:5" ht="14.25">
      <c r="A7" s="82"/>
      <c r="B7" s="6"/>
      <c r="C7" s="6"/>
      <c r="D7" s="6"/>
      <c r="E7" s="7"/>
    </row>
    <row r="8" spans="1:5" ht="14.25">
      <c r="A8" s="55"/>
      <c r="E8" s="2"/>
    </row>
    <row r="9" spans="1:5" ht="15">
      <c r="A9" s="58" t="s">
        <v>62</v>
      </c>
      <c r="E9" s="2"/>
    </row>
    <row r="10" spans="1:5" ht="15">
      <c r="A10" s="55"/>
      <c r="C10" s="56"/>
      <c r="E10" s="2"/>
    </row>
    <row r="11" spans="1:5" ht="15">
      <c r="A11" s="73" t="s">
        <v>60</v>
      </c>
      <c r="B11" s="72" t="s">
        <v>61</v>
      </c>
      <c r="E11" s="2"/>
    </row>
    <row r="12" spans="1:5" s="79" customFormat="1" ht="15">
      <c r="A12" s="77"/>
      <c r="B12" s="78"/>
      <c r="E12" s="80"/>
    </row>
    <row r="13" spans="1:5" ht="15">
      <c r="A13" s="74"/>
      <c r="B13" s="81"/>
      <c r="E13" s="2"/>
    </row>
    <row r="14" spans="1:5" ht="14.25">
      <c r="A14" s="74">
        <v>1</v>
      </c>
      <c r="B14" s="42" t="s">
        <v>37</v>
      </c>
      <c r="E14" s="2"/>
    </row>
    <row r="15" spans="1:5" ht="14.25">
      <c r="A15" s="74">
        <v>2</v>
      </c>
      <c r="B15" s="42" t="s">
        <v>115</v>
      </c>
      <c r="E15" s="2"/>
    </row>
    <row r="16" spans="1:5" ht="14.25">
      <c r="A16" s="74">
        <v>3</v>
      </c>
      <c r="B16" s="36" t="s">
        <v>133</v>
      </c>
      <c r="E16" s="2"/>
    </row>
    <row r="17" spans="1:5" ht="14.25">
      <c r="A17" s="74">
        <v>4</v>
      </c>
      <c r="B17" s="150" t="s">
        <v>144</v>
      </c>
      <c r="E17" s="2"/>
    </row>
    <row r="18" spans="1:6" ht="14.25">
      <c r="A18" s="74">
        <v>5</v>
      </c>
      <c r="B18" s="150" t="s">
        <v>39</v>
      </c>
      <c r="C18" s="35"/>
      <c r="D18" s="35"/>
      <c r="E18" s="38"/>
      <c r="F18" s="35"/>
    </row>
    <row r="19" spans="1:6" ht="14.25">
      <c r="A19" s="74">
        <v>6</v>
      </c>
      <c r="B19" s="101" t="s">
        <v>38</v>
      </c>
      <c r="C19" s="101"/>
      <c r="D19" s="101"/>
      <c r="E19" s="170"/>
      <c r="F19" s="101"/>
    </row>
    <row r="20" spans="1:5" ht="14.25">
      <c r="A20" s="59"/>
      <c r="B20" s="71"/>
      <c r="E20" s="2"/>
    </row>
    <row r="21" spans="1:5" ht="14.25">
      <c r="A21" s="59"/>
      <c r="B21" s="71"/>
      <c r="E21" s="2"/>
    </row>
    <row r="22" spans="1:5" ht="14.25">
      <c r="A22" s="57"/>
      <c r="B22" s="4"/>
      <c r="C22" s="4"/>
      <c r="D22" s="4"/>
      <c r="E22" s="5"/>
    </row>
  </sheetData>
  <sheetProtection sheet="1" objects="1" scenarios="1"/>
  <mergeCells count="1">
    <mergeCell ref="D3:E3"/>
  </mergeCells>
  <hyperlinks>
    <hyperlink ref="A14" location="'1 - obesity prevalence'!A1" display="'1 - obesity prevalence'!A1"/>
    <hyperlink ref="A15" location="'2 - prevalence x gender &amp; age'!A1" display="'2 - prevalence x gender &amp; age'!A1"/>
    <hyperlink ref="A16" location="'3 - GP-recorded obesity'!A1" display="'3 - GP-recorded obesity'!A1"/>
    <hyperlink ref="A17" location="'4 - est vs GP recorded obesity'!A1" display="'4 - est vs GP recorded obesity'!A1"/>
    <hyperlink ref="A18" location="'5 - ad smokers by gender &amp; age'!A1" display="'5 - ad smokers by gender &amp; age'!A1"/>
    <hyperlink ref="A19" location="'6 - healthy eating'!A1" display="'6 - healthy eating'!A1"/>
  </hyperlinks>
  <printOptions/>
  <pageMargins left="0.75" right="0.75" top="1" bottom="1" header="0.5" footer="0.5"/>
  <pageSetup horizontalDpi="600" verticalDpi="600" orientation="landscape" paperSize="9" scale="99" r:id="rId1"/>
</worksheet>
</file>

<file path=xl/worksheets/sheet2.xml><?xml version="1.0" encoding="utf-8"?>
<worksheet xmlns="http://schemas.openxmlformats.org/spreadsheetml/2006/main" xmlns:r="http://schemas.openxmlformats.org/officeDocument/2006/relationships">
  <dimension ref="A1:Q104"/>
  <sheetViews>
    <sheetView showGridLines="0" zoomScalePageLayoutView="0" workbookViewId="0" topLeftCell="A1">
      <selection activeCell="K15" sqref="K15"/>
    </sheetView>
  </sheetViews>
  <sheetFormatPr defaultColWidth="9.140625" defaultRowHeight="12.75"/>
  <cols>
    <col min="1" max="1" width="27.00390625" style="0" customWidth="1"/>
    <col min="2" max="2" width="19.140625" style="0" customWidth="1"/>
    <col min="3" max="3" width="17.7109375" style="0" customWidth="1"/>
    <col min="7" max="7" width="8.57421875" style="0" customWidth="1"/>
  </cols>
  <sheetData>
    <row r="1" spans="1:17" s="30" customFormat="1" ht="15.75">
      <c r="A1" s="30" t="s">
        <v>59</v>
      </c>
      <c r="G1" s="31">
        <v>2011</v>
      </c>
      <c r="Q1" s="13" t="s">
        <v>89</v>
      </c>
    </row>
    <row r="2" spans="1:9" s="25" customFormat="1" ht="15">
      <c r="A2" s="27"/>
      <c r="B2" s="27"/>
      <c r="C2" s="27"/>
      <c r="D2" s="28"/>
      <c r="I2" s="29"/>
    </row>
    <row r="3" spans="1:10" s="8" customFormat="1" ht="12.75">
      <c r="A3" s="8" t="s">
        <v>43</v>
      </c>
      <c r="B3" s="8" t="s">
        <v>63</v>
      </c>
      <c r="H3" s="12" t="s">
        <v>46</v>
      </c>
      <c r="J3" s="12" t="s">
        <v>108</v>
      </c>
    </row>
    <row r="4" spans="1:10" s="8" customFormat="1" ht="12.75">
      <c r="A4" s="8" t="s">
        <v>44</v>
      </c>
      <c r="B4" s="171" t="s">
        <v>90</v>
      </c>
      <c r="H4" s="8" t="s">
        <v>47</v>
      </c>
      <c r="J4" s="13" t="s">
        <v>56</v>
      </c>
    </row>
    <row r="5" spans="1:2" s="8" customFormat="1" ht="12.75">
      <c r="A5" s="8" t="s">
        <v>45</v>
      </c>
      <c r="B5" s="8" t="s">
        <v>37</v>
      </c>
    </row>
    <row r="6" spans="1:7" s="8" customFormat="1" ht="7.5" customHeight="1">
      <c r="A6" s="25"/>
      <c r="G6" s="26"/>
    </row>
    <row r="8" spans="1:9" s="60" customFormat="1" ht="12.75">
      <c r="A8" s="96" t="s">
        <v>93</v>
      </c>
      <c r="G8" s="67"/>
      <c r="H8" s="67"/>
      <c r="I8" s="67"/>
    </row>
    <row r="9" spans="1:9" s="60" customFormat="1" ht="12.75">
      <c r="A9" s="96" t="s">
        <v>92</v>
      </c>
      <c r="G9" s="67"/>
      <c r="H9" s="67"/>
      <c r="I9" s="67"/>
    </row>
    <row r="10" spans="1:12" s="60" customFormat="1" ht="12.75">
      <c r="A10" s="63"/>
      <c r="B10" s="63"/>
      <c r="C10" s="63"/>
      <c r="D10" s="63"/>
      <c r="E10" s="63"/>
      <c r="F10" s="63"/>
      <c r="G10" s="63"/>
      <c r="H10" s="63"/>
      <c r="I10" s="63"/>
      <c r="J10" s="63"/>
      <c r="K10" s="63"/>
      <c r="L10" s="63"/>
    </row>
    <row r="11" spans="1:17" s="69" customFormat="1" ht="12.75">
      <c r="A11" s="90"/>
      <c r="B11" s="91" t="s">
        <v>91</v>
      </c>
      <c r="C11" s="175"/>
      <c r="D11" s="175"/>
      <c r="E11" s="175"/>
      <c r="F11" s="175"/>
      <c r="G11" s="175"/>
      <c r="H11" s="175"/>
      <c r="I11" s="85"/>
      <c r="J11" s="85"/>
      <c r="K11" s="85"/>
      <c r="L11" s="85"/>
      <c r="M11" s="85"/>
      <c r="N11" s="85"/>
      <c r="O11" s="85"/>
      <c r="P11" s="85"/>
      <c r="Q11" s="84"/>
    </row>
    <row r="12" spans="1:17" s="60" customFormat="1" ht="12.75">
      <c r="A12" s="92" t="s">
        <v>66</v>
      </c>
      <c r="B12" s="128">
        <v>0.242</v>
      </c>
      <c r="C12" s="86"/>
      <c r="D12" s="86"/>
      <c r="E12" s="86"/>
      <c r="F12" s="86"/>
      <c r="G12" s="86"/>
      <c r="H12" s="86"/>
      <c r="I12" s="86"/>
      <c r="J12" s="86"/>
      <c r="K12" s="86"/>
      <c r="L12" s="86"/>
      <c r="M12" s="86"/>
      <c r="N12" s="86"/>
      <c r="O12" s="86"/>
      <c r="P12" s="86"/>
      <c r="Q12" s="86"/>
    </row>
    <row r="13" spans="1:17" s="60" customFormat="1" ht="12.75">
      <c r="A13" s="92" t="s">
        <v>68</v>
      </c>
      <c r="B13" s="128">
        <v>0.237</v>
      </c>
      <c r="C13" s="86"/>
      <c r="D13" s="86"/>
      <c r="E13" s="86"/>
      <c r="F13" s="86"/>
      <c r="G13" s="86"/>
      <c r="H13" s="86"/>
      <c r="I13" s="86"/>
      <c r="J13" s="86"/>
      <c r="K13" s="86"/>
      <c r="L13" s="86"/>
      <c r="M13" s="86"/>
      <c r="N13" s="86"/>
      <c r="O13" s="86"/>
      <c r="P13" s="86"/>
      <c r="Q13" s="86"/>
    </row>
    <row r="14" spans="1:17" s="60" customFormat="1" ht="12.75">
      <c r="A14" s="129" t="s">
        <v>65</v>
      </c>
      <c r="B14" s="128">
        <v>0.27399999999999997</v>
      </c>
      <c r="C14" s="89"/>
      <c r="D14" s="89"/>
      <c r="E14" s="89"/>
      <c r="F14" s="89"/>
      <c r="G14" s="89"/>
      <c r="H14" s="89"/>
      <c r="I14" s="89"/>
      <c r="J14" s="89"/>
      <c r="K14" s="89"/>
      <c r="L14" s="89"/>
      <c r="M14" s="89"/>
      <c r="N14" s="89"/>
      <c r="O14" s="89"/>
      <c r="P14" s="89"/>
      <c r="Q14" s="89"/>
    </row>
    <row r="15" spans="2:9" s="60" customFormat="1" ht="12.75">
      <c r="B15" s="65"/>
      <c r="C15" s="65"/>
      <c r="D15" s="70"/>
      <c r="E15" s="65"/>
      <c r="F15" s="65"/>
      <c r="G15" s="66"/>
      <c r="H15" s="67"/>
      <c r="I15" s="67"/>
    </row>
    <row r="16" spans="1:14" s="60" customFormat="1" ht="12.75">
      <c r="A16" s="69"/>
      <c r="B16" s="62"/>
      <c r="C16" s="61"/>
      <c r="D16" s="62"/>
      <c r="E16" s="62"/>
      <c r="F16" s="62"/>
      <c r="G16" s="61"/>
      <c r="H16" s="61"/>
      <c r="I16" s="62"/>
      <c r="J16" s="61"/>
      <c r="K16" s="61"/>
      <c r="L16" s="61"/>
      <c r="M16" s="62"/>
      <c r="N16" s="62"/>
    </row>
    <row r="17" spans="2:14" s="60" customFormat="1" ht="12.75">
      <c r="B17" s="64"/>
      <c r="C17" s="64"/>
      <c r="D17" s="64"/>
      <c r="E17" s="64"/>
      <c r="F17" s="64"/>
      <c r="G17" s="64"/>
      <c r="H17" s="64"/>
      <c r="I17" s="64"/>
      <c r="J17" s="64"/>
      <c r="K17" s="64"/>
      <c r="L17" s="64"/>
      <c r="M17" s="64"/>
      <c r="N17" s="64"/>
    </row>
    <row r="18" spans="2:14" s="60" customFormat="1" ht="12.75">
      <c r="B18" s="64"/>
      <c r="C18" s="64"/>
      <c r="D18" s="64"/>
      <c r="E18" s="64"/>
      <c r="F18" s="64"/>
      <c r="G18" s="64"/>
      <c r="H18" s="64"/>
      <c r="I18" s="64"/>
      <c r="J18" s="64"/>
      <c r="K18" s="64"/>
      <c r="L18" s="64"/>
      <c r="M18" s="64"/>
      <c r="N18" s="64"/>
    </row>
    <row r="19" spans="2:14" s="60" customFormat="1" ht="12.75">
      <c r="B19" s="64"/>
      <c r="C19" s="64"/>
      <c r="D19" s="64"/>
      <c r="E19" s="64"/>
      <c r="F19" s="64"/>
      <c r="G19" s="64"/>
      <c r="H19" s="64"/>
      <c r="I19" s="64"/>
      <c r="J19" s="68"/>
      <c r="K19" s="64"/>
      <c r="L19" s="64"/>
      <c r="M19" s="64"/>
      <c r="N19" s="64"/>
    </row>
    <row r="20" s="60" customFormat="1" ht="12.75"/>
    <row r="21" s="60" customFormat="1" ht="12.75"/>
    <row r="22" s="60" customFormat="1" ht="12.75"/>
    <row r="23" s="60" customFormat="1" ht="12.75"/>
    <row r="24" s="60" customFormat="1" ht="12.75"/>
    <row r="25" s="60" customFormat="1" ht="12.75"/>
    <row r="26" s="60" customFormat="1" ht="12.75"/>
    <row r="27" s="60" customFormat="1" ht="12.75"/>
    <row r="28" s="60" customFormat="1" ht="12.75"/>
    <row r="29" s="60" customFormat="1" ht="12.75"/>
    <row r="30" s="60" customFormat="1" ht="12.75"/>
    <row r="31" s="60" customFormat="1" ht="12.75"/>
    <row r="32" s="60" customFormat="1" ht="12.75"/>
    <row r="33" s="42" customFormat="1" ht="12.75"/>
    <row r="34" s="42" customFormat="1" ht="12.75"/>
    <row r="35" s="42" customFormat="1" ht="12.75"/>
    <row r="36" s="42" customFormat="1" ht="12.75"/>
    <row r="37" s="42" customFormat="1" ht="12.75"/>
    <row r="38" s="42" customFormat="1" ht="12.75"/>
    <row r="39" s="42" customFormat="1" ht="12.75">
      <c r="A39" s="104" t="s">
        <v>97</v>
      </c>
    </row>
    <row r="40" s="42" customFormat="1" ht="12.75"/>
    <row r="41" spans="1:2" s="88" customFormat="1" ht="25.5">
      <c r="A41" s="90"/>
      <c r="B41" s="90" t="s">
        <v>94</v>
      </c>
    </row>
    <row r="42" spans="1:2" s="88" customFormat="1" ht="12.75">
      <c r="A42" s="102" t="s">
        <v>100</v>
      </c>
      <c r="B42" s="117">
        <v>40394.48486525977</v>
      </c>
    </row>
    <row r="43" spans="1:3" s="42" customFormat="1" ht="12.75">
      <c r="A43" s="130" t="s">
        <v>101</v>
      </c>
      <c r="B43" s="131">
        <v>45070.23513474023</v>
      </c>
      <c r="C43" s="42" t="s">
        <v>96</v>
      </c>
    </row>
    <row r="44" spans="1:3" s="42" customFormat="1" ht="12.75">
      <c r="A44" s="130" t="s">
        <v>102</v>
      </c>
      <c r="B44" s="131">
        <v>32255.28</v>
      </c>
      <c r="C44" s="42" t="s">
        <v>95</v>
      </c>
    </row>
    <row r="45" spans="1:2" s="33" customFormat="1" ht="12.75">
      <c r="A45" s="132" t="s">
        <v>99</v>
      </c>
      <c r="B45" s="133">
        <v>77325.51513474023</v>
      </c>
    </row>
    <row r="46" spans="1:2" s="3" customFormat="1" ht="12.75">
      <c r="A46" s="122" t="s">
        <v>98</v>
      </c>
      <c r="B46" s="93">
        <f>SUM(B42:B44)</f>
        <v>117720</v>
      </c>
    </row>
    <row r="47" s="42" customFormat="1" ht="12.75"/>
    <row r="48" s="42" customFormat="1" ht="12.75"/>
    <row r="49" s="42" customFormat="1" ht="12.75"/>
    <row r="50" s="42" customFormat="1" ht="12.75"/>
    <row r="51" s="42" customFormat="1" ht="12.75"/>
    <row r="52" s="42" customFormat="1" ht="12.75"/>
    <row r="53" s="42" customFormat="1" ht="12.75"/>
    <row r="54" s="42" customFormat="1" ht="12.75"/>
    <row r="55" s="42" customFormat="1" ht="12.75"/>
    <row r="56" s="42" customFormat="1" ht="12.75"/>
    <row r="57" s="42" customFormat="1" ht="12.75"/>
    <row r="58" s="42" customFormat="1" ht="12.75"/>
    <row r="59" s="42" customFormat="1" ht="12.75"/>
    <row r="60" s="42" customFormat="1" ht="12.75"/>
    <row r="61" s="42" customFormat="1" ht="12.75"/>
    <row r="62" s="42" customFormat="1" ht="12.75"/>
    <row r="63" s="42" customFormat="1" ht="12.75"/>
    <row r="64" s="42" customFormat="1" ht="12.75"/>
    <row r="65" s="42" customFormat="1" ht="12.75"/>
    <row r="66" s="42" customFormat="1" ht="12.75"/>
    <row r="67" s="42" customFormat="1" ht="12.75"/>
    <row r="69" spans="1:16" s="16" customFormat="1" ht="15">
      <c r="A69" s="22" t="s">
        <v>48</v>
      </c>
      <c r="B69" s="23"/>
      <c r="C69" s="23"/>
      <c r="D69" s="23"/>
      <c r="E69" s="23"/>
      <c r="F69" s="23"/>
      <c r="G69" s="24"/>
      <c r="H69" s="24"/>
      <c r="I69" s="24"/>
      <c r="J69" s="23"/>
      <c r="K69" s="23"/>
      <c r="L69" s="23"/>
      <c r="M69" s="23"/>
      <c r="N69" s="23"/>
      <c r="O69" s="23"/>
      <c r="P69" s="43"/>
    </row>
    <row r="70" spans="1:16" s="1" customFormat="1" ht="9" customHeight="1">
      <c r="A70" s="46"/>
      <c r="B70" s="48"/>
      <c r="C70" s="44"/>
      <c r="D70" s="44"/>
      <c r="E70" s="44"/>
      <c r="F70" s="44"/>
      <c r="G70" s="45"/>
      <c r="H70" s="45"/>
      <c r="I70" s="45"/>
      <c r="J70" s="6"/>
      <c r="K70" s="6"/>
      <c r="L70" s="6"/>
      <c r="M70" s="6"/>
      <c r="N70" s="6"/>
      <c r="O70" s="6"/>
      <c r="P70" s="7"/>
    </row>
    <row r="71" spans="1:16" s="35" customFormat="1" ht="12.75">
      <c r="A71" s="47" t="s">
        <v>45</v>
      </c>
      <c r="B71" s="100" t="s">
        <v>103</v>
      </c>
      <c r="C71" s="32"/>
      <c r="D71" s="32"/>
      <c r="E71" s="32"/>
      <c r="F71" s="32"/>
      <c r="G71" s="33"/>
      <c r="H71" s="33"/>
      <c r="I71" s="33"/>
      <c r="P71" s="38"/>
    </row>
    <row r="72" spans="1:16" s="35" customFormat="1" ht="7.5" customHeight="1">
      <c r="A72" s="47"/>
      <c r="B72" s="49"/>
      <c r="C72" s="32"/>
      <c r="D72" s="32"/>
      <c r="E72" s="32"/>
      <c r="F72" s="32"/>
      <c r="G72" s="33"/>
      <c r="H72" s="33"/>
      <c r="I72" s="33"/>
      <c r="P72" s="38"/>
    </row>
    <row r="73" spans="1:16" s="35" customFormat="1" ht="12.75">
      <c r="A73" s="47" t="s">
        <v>57</v>
      </c>
      <c r="B73" s="176" t="s">
        <v>104</v>
      </c>
      <c r="C73" s="177"/>
      <c r="D73" s="177"/>
      <c r="E73" s="177"/>
      <c r="F73" s="177"/>
      <c r="G73" s="177"/>
      <c r="H73" s="177"/>
      <c r="I73" s="177"/>
      <c r="J73" s="178"/>
      <c r="K73" s="178"/>
      <c r="L73" s="178"/>
      <c r="M73" s="178"/>
      <c r="N73" s="178"/>
      <c r="P73" s="38"/>
    </row>
    <row r="74" spans="1:16" s="35" customFormat="1" ht="10.5" customHeight="1">
      <c r="A74" s="47"/>
      <c r="B74" s="50"/>
      <c r="C74" s="34"/>
      <c r="D74" s="34"/>
      <c r="E74" s="34"/>
      <c r="F74" s="34"/>
      <c r="G74" s="34"/>
      <c r="H74" s="34"/>
      <c r="I74" s="34"/>
      <c r="P74" s="38"/>
    </row>
    <row r="75" spans="1:16" s="35" customFormat="1" ht="12.75">
      <c r="A75" s="181" t="s">
        <v>49</v>
      </c>
      <c r="B75" s="49" t="s">
        <v>106</v>
      </c>
      <c r="C75" s="34"/>
      <c r="D75" s="34"/>
      <c r="E75" s="34"/>
      <c r="F75" s="34"/>
      <c r="G75" s="34"/>
      <c r="H75" s="34"/>
      <c r="I75" s="34"/>
      <c r="P75" s="38"/>
    </row>
    <row r="76" spans="1:16" s="35" customFormat="1" ht="15" customHeight="1">
      <c r="A76" s="181"/>
      <c r="B76" s="49" t="s">
        <v>105</v>
      </c>
      <c r="C76" s="34"/>
      <c r="D76" s="34"/>
      <c r="E76" s="34"/>
      <c r="F76" s="34"/>
      <c r="G76" s="34"/>
      <c r="H76" s="34"/>
      <c r="I76" s="34"/>
      <c r="P76" s="38"/>
    </row>
    <row r="77" spans="1:16" s="35" customFormat="1" ht="15" customHeight="1">
      <c r="A77" s="47"/>
      <c r="B77" s="49"/>
      <c r="C77" s="34"/>
      <c r="D77" s="34"/>
      <c r="E77" s="34"/>
      <c r="F77" s="34"/>
      <c r="G77" s="34"/>
      <c r="H77" s="34"/>
      <c r="I77" s="34"/>
      <c r="P77" s="38"/>
    </row>
    <row r="78" spans="1:16" s="35" customFormat="1" ht="12.75">
      <c r="A78" s="181" t="s">
        <v>50</v>
      </c>
      <c r="B78" s="157" t="s">
        <v>6</v>
      </c>
      <c r="D78" s="34"/>
      <c r="E78" s="34"/>
      <c r="F78" s="34"/>
      <c r="G78" s="34"/>
      <c r="H78" s="34"/>
      <c r="I78" s="34"/>
      <c r="P78" s="38"/>
    </row>
    <row r="79" spans="1:16" s="35" customFormat="1" ht="14.25" customHeight="1">
      <c r="A79" s="181"/>
      <c r="B79" s="51" t="s">
        <v>86</v>
      </c>
      <c r="C79" s="34"/>
      <c r="D79" s="34"/>
      <c r="E79" s="34"/>
      <c r="F79" s="34"/>
      <c r="G79" s="34"/>
      <c r="H79" s="34"/>
      <c r="I79" s="34"/>
      <c r="P79" s="38"/>
    </row>
    <row r="80" spans="1:16" s="35" customFormat="1" ht="14.25" customHeight="1">
      <c r="A80" s="47"/>
      <c r="B80" s="49"/>
      <c r="C80" s="34"/>
      <c r="D80" s="34"/>
      <c r="E80" s="34"/>
      <c r="F80" s="34"/>
      <c r="G80" s="34"/>
      <c r="H80" s="34"/>
      <c r="I80" s="34"/>
      <c r="P80" s="38"/>
    </row>
    <row r="81" spans="1:16" s="35" customFormat="1" ht="14.25" customHeight="1">
      <c r="A81" s="47" t="s">
        <v>51</v>
      </c>
      <c r="B81" s="49" t="s">
        <v>58</v>
      </c>
      <c r="C81" s="32"/>
      <c r="D81" s="32"/>
      <c r="E81" s="32"/>
      <c r="F81" s="32"/>
      <c r="G81" s="33"/>
      <c r="H81" s="33"/>
      <c r="I81" s="33"/>
      <c r="P81" s="38"/>
    </row>
    <row r="82" spans="1:16" s="35" customFormat="1" ht="14.25" customHeight="1">
      <c r="A82" s="47"/>
      <c r="B82" s="176"/>
      <c r="C82" s="177"/>
      <c r="D82" s="177"/>
      <c r="E82" s="177"/>
      <c r="F82" s="177"/>
      <c r="G82" s="177"/>
      <c r="H82" s="177"/>
      <c r="I82" s="177"/>
      <c r="P82" s="38"/>
    </row>
    <row r="83" spans="1:16" s="35" customFormat="1" ht="15" customHeight="1">
      <c r="A83" s="47" t="s">
        <v>52</v>
      </c>
      <c r="B83" s="52" t="s">
        <v>42</v>
      </c>
      <c r="C83" s="32"/>
      <c r="D83" s="32"/>
      <c r="E83" s="32"/>
      <c r="F83" s="32"/>
      <c r="G83" s="32"/>
      <c r="H83" s="32"/>
      <c r="I83" s="32"/>
      <c r="P83" s="38"/>
    </row>
    <row r="84" spans="1:16" s="35" customFormat="1" ht="14.25" customHeight="1">
      <c r="A84" s="47"/>
      <c r="B84" s="52"/>
      <c r="C84" s="32"/>
      <c r="D84" s="32"/>
      <c r="E84" s="32"/>
      <c r="F84" s="32"/>
      <c r="G84" s="32"/>
      <c r="H84" s="32"/>
      <c r="I84" s="32"/>
      <c r="P84" s="38"/>
    </row>
    <row r="85" spans="1:16" s="35" customFormat="1" ht="14.25" customHeight="1">
      <c r="A85" s="47" t="s">
        <v>53</v>
      </c>
      <c r="B85" s="49" t="s">
        <v>109</v>
      </c>
      <c r="C85" s="32"/>
      <c r="D85" s="32"/>
      <c r="E85" s="32"/>
      <c r="F85" s="32"/>
      <c r="G85" s="32"/>
      <c r="H85" s="32"/>
      <c r="I85" s="32"/>
      <c r="P85" s="38"/>
    </row>
    <row r="86" spans="1:16" s="35" customFormat="1" ht="12.75">
      <c r="A86" s="47"/>
      <c r="B86" s="103" t="s">
        <v>107</v>
      </c>
      <c r="C86" s="32"/>
      <c r="D86" s="32"/>
      <c r="E86" s="36"/>
      <c r="F86" s="32"/>
      <c r="G86" s="32"/>
      <c r="H86" s="32"/>
      <c r="I86" s="32"/>
      <c r="P86" s="38"/>
    </row>
    <row r="87" spans="1:16" s="35" customFormat="1" ht="12.75">
      <c r="A87" s="47"/>
      <c r="B87" s="53"/>
      <c r="C87" s="32"/>
      <c r="D87" s="32"/>
      <c r="E87" s="32"/>
      <c r="F87" s="32"/>
      <c r="G87" s="32"/>
      <c r="H87" s="32"/>
      <c r="I87" s="32"/>
      <c r="P87" s="38"/>
    </row>
    <row r="88" spans="1:16" s="35" customFormat="1" ht="12.75">
      <c r="A88" s="75" t="s">
        <v>54</v>
      </c>
      <c r="B88" s="54" t="s">
        <v>69</v>
      </c>
      <c r="C88" s="34"/>
      <c r="D88" s="34"/>
      <c r="E88" s="34"/>
      <c r="F88" s="34"/>
      <c r="G88" s="34"/>
      <c r="H88" s="34"/>
      <c r="I88" s="34"/>
      <c r="P88" s="38"/>
    </row>
    <row r="89" spans="1:16" s="35" customFormat="1" ht="12.75">
      <c r="A89" s="75"/>
      <c r="B89" s="54" t="s">
        <v>70</v>
      </c>
      <c r="C89" s="34"/>
      <c r="D89" s="34"/>
      <c r="E89" s="34"/>
      <c r="F89" s="34"/>
      <c r="G89" s="34"/>
      <c r="H89" s="34"/>
      <c r="I89" s="34"/>
      <c r="P89" s="38"/>
    </row>
    <row r="90" spans="1:16" s="35" customFormat="1" ht="12.75">
      <c r="A90" s="47"/>
      <c r="B90" s="54"/>
      <c r="C90" s="32"/>
      <c r="D90" s="32"/>
      <c r="E90" s="32"/>
      <c r="F90" s="32"/>
      <c r="G90" s="32"/>
      <c r="H90" s="32"/>
      <c r="I90" s="32"/>
      <c r="P90" s="38"/>
    </row>
    <row r="91" spans="1:16" s="35" customFormat="1" ht="45" customHeight="1">
      <c r="A91" s="75" t="s">
        <v>55</v>
      </c>
      <c r="B91" s="176" t="s">
        <v>141</v>
      </c>
      <c r="C91" s="177"/>
      <c r="D91" s="177"/>
      <c r="E91" s="177"/>
      <c r="F91" s="177"/>
      <c r="G91" s="177"/>
      <c r="H91" s="177"/>
      <c r="I91" s="177"/>
      <c r="J91" s="179"/>
      <c r="K91" s="179"/>
      <c r="L91" s="179"/>
      <c r="M91" s="179"/>
      <c r="N91" s="179"/>
      <c r="O91" s="179"/>
      <c r="P91" s="180"/>
    </row>
    <row r="92" spans="1:16" s="35" customFormat="1" ht="9" customHeight="1">
      <c r="A92" s="111"/>
      <c r="B92" s="112"/>
      <c r="C92" s="113"/>
      <c r="D92" s="113"/>
      <c r="E92" s="113"/>
      <c r="F92" s="113"/>
      <c r="G92" s="113"/>
      <c r="H92" s="113"/>
      <c r="I92" s="113"/>
      <c r="J92" s="114"/>
      <c r="K92" s="114"/>
      <c r="L92" s="114"/>
      <c r="M92" s="114"/>
      <c r="N92" s="114"/>
      <c r="O92" s="114"/>
      <c r="P92" s="115"/>
    </row>
    <row r="93" spans="1:2" s="35" customFormat="1" ht="7.5" customHeight="1">
      <c r="A93" s="39"/>
      <c r="B93" s="37"/>
    </row>
    <row r="94" spans="1:2" s="35" customFormat="1" ht="7.5" customHeight="1">
      <c r="A94" s="37"/>
      <c r="B94" s="40"/>
    </row>
    <row r="95" spans="1:2" s="35" customFormat="1" ht="12.75">
      <c r="A95" s="37"/>
      <c r="B95" s="41"/>
    </row>
    <row r="96" spans="1:2" s="35" customFormat="1" ht="12.75">
      <c r="A96" s="37"/>
      <c r="B96" s="41"/>
    </row>
    <row r="97" spans="1:2" s="35" customFormat="1" ht="12.75">
      <c r="A97" s="37"/>
      <c r="B97" s="41"/>
    </row>
    <row r="98" spans="1:2" s="35" customFormat="1" ht="12.75">
      <c r="A98" s="37"/>
      <c r="B98" s="41"/>
    </row>
    <row r="99" spans="1:2" s="35" customFormat="1" ht="12.75">
      <c r="A99" s="37"/>
      <c r="B99" s="41"/>
    </row>
    <row r="100" spans="1:2" s="35" customFormat="1" ht="12.75">
      <c r="A100" s="37"/>
      <c r="B100" s="41"/>
    </row>
    <row r="101" spans="1:2" s="35" customFormat="1" ht="12.75">
      <c r="A101" s="37"/>
      <c r="B101" s="41"/>
    </row>
    <row r="102" spans="1:2" s="35" customFormat="1" ht="12.75">
      <c r="A102" s="37"/>
      <c r="B102" s="41"/>
    </row>
    <row r="103" spans="1:2" s="35" customFormat="1" ht="12.75">
      <c r="A103" s="37"/>
      <c r="B103" s="41"/>
    </row>
    <row r="104" spans="1:2" s="1" customFormat="1" ht="14.25">
      <c r="A104" s="97"/>
      <c r="B104" s="98"/>
    </row>
    <row r="105" s="99" customFormat="1" ht="12.75"/>
    <row r="106" s="99" customFormat="1" ht="12.75"/>
    <row r="107" s="99" customFormat="1" ht="12.75"/>
    <row r="108" s="99" customFormat="1" ht="12.75"/>
    <row r="109" s="99" customFormat="1" ht="12.75"/>
    <row r="110" s="99" customFormat="1" ht="12.75"/>
    <row r="111" s="99" customFormat="1" ht="12.75"/>
    <row r="112" s="99" customFormat="1" ht="12.75"/>
    <row r="113" s="99" customFormat="1" ht="12.75"/>
    <row r="114" s="99" customFormat="1" ht="12.75"/>
    <row r="115" s="99" customFormat="1" ht="12.75"/>
    <row r="116" s="99" customFormat="1" ht="12.75"/>
    <row r="117" s="99" customFormat="1" ht="12.75"/>
    <row r="118" s="99" customFormat="1" ht="12.75"/>
    <row r="119" s="99" customFormat="1" ht="12.75"/>
    <row r="120" s="99" customFormat="1" ht="12.75"/>
    <row r="121" s="99" customFormat="1" ht="12.75"/>
    <row r="122" s="99" customFormat="1" ht="12.75"/>
    <row r="123" s="99" customFormat="1" ht="12.75"/>
    <row r="124" s="99" customFormat="1" ht="12.75"/>
    <row r="125" s="99" customFormat="1" ht="12.75"/>
    <row r="126" s="99" customFormat="1" ht="12.75"/>
    <row r="127" s="99" customFormat="1" ht="12.75"/>
    <row r="128" s="99" customFormat="1" ht="12.75"/>
    <row r="129" s="99" customFormat="1" ht="12.75"/>
    <row r="130" s="99" customFormat="1" ht="12.75"/>
    <row r="131" s="99" customFormat="1" ht="12.75"/>
    <row r="132" s="99" customFormat="1" ht="12.75"/>
    <row r="133" s="99" customFormat="1" ht="12.75"/>
    <row r="134" s="99" customFormat="1" ht="12.75"/>
    <row r="135" s="99" customFormat="1" ht="12.75"/>
    <row r="136" s="99" customFormat="1" ht="12.75"/>
    <row r="137" s="99" customFormat="1" ht="12.75"/>
  </sheetData>
  <sheetProtection sheet="1" objects="1" scenarios="1"/>
  <mergeCells count="6">
    <mergeCell ref="C11:H11"/>
    <mergeCell ref="B73:N73"/>
    <mergeCell ref="B91:P91"/>
    <mergeCell ref="A78:A79"/>
    <mergeCell ref="B82:I82"/>
    <mergeCell ref="A75:A76"/>
  </mergeCells>
  <hyperlinks>
    <hyperlink ref="J4" location="'1 - obesity prevalence'!A69" display="see below"/>
    <hyperlink ref="Q1" location="Index!A1" display="Back to Index"/>
  </hyperlinks>
  <printOptions/>
  <pageMargins left="0.75" right="0.75" top="1" bottom="1" header="0.5" footer="0.5"/>
  <pageSetup horizontalDpi="600" verticalDpi="600" orientation="landscape" paperSize="9" scale="72" r:id="rId2"/>
  <headerFooter alignWithMargins="0">
    <oddHeader>&amp;CIsle of Wight Joint Strategic Needs Assessment - 2011
Obesity, Physical Activity &amp; Healthy Eating: ADULTS</oddHeader>
    <oddFooter>&amp;Cpage &amp;P</oddFooter>
  </headerFooter>
  <rowBreaks count="2" manualBreakCount="2">
    <brk id="37" max="15" man="1"/>
    <brk id="67" max="255" man="1"/>
  </rowBreaks>
  <drawing r:id="rId1"/>
</worksheet>
</file>

<file path=xl/worksheets/sheet3.xml><?xml version="1.0" encoding="utf-8"?>
<worksheet xmlns="http://schemas.openxmlformats.org/spreadsheetml/2006/main" xmlns:r="http://schemas.openxmlformats.org/officeDocument/2006/relationships">
  <dimension ref="A1:Q114"/>
  <sheetViews>
    <sheetView showGridLines="0" zoomScalePageLayoutView="0" workbookViewId="0" topLeftCell="A1">
      <selection activeCell="B18" sqref="B18"/>
    </sheetView>
  </sheetViews>
  <sheetFormatPr defaultColWidth="9.140625" defaultRowHeight="12.75"/>
  <cols>
    <col min="1" max="1" width="27.00390625" style="0" customWidth="1"/>
    <col min="2" max="2" width="13.00390625" style="0" customWidth="1"/>
    <col min="3" max="3" width="11.28125" style="0" customWidth="1"/>
    <col min="4" max="4" width="10.140625" style="0" bestFit="1" customWidth="1"/>
    <col min="5" max="5" width="10.421875" style="0" bestFit="1" customWidth="1"/>
    <col min="6" max="6" width="10.140625" style="0" bestFit="1" customWidth="1"/>
    <col min="7" max="7" width="8.57421875" style="0" customWidth="1"/>
    <col min="8" max="8" width="10.140625" style="0" bestFit="1" customWidth="1"/>
    <col min="9" max="9" width="11.8515625" style="0" bestFit="1" customWidth="1"/>
  </cols>
  <sheetData>
    <row r="1" spans="1:17" s="30" customFormat="1" ht="15.75">
      <c r="A1" s="30" t="s">
        <v>59</v>
      </c>
      <c r="G1" s="31">
        <v>2011</v>
      </c>
      <c r="Q1" s="13" t="s">
        <v>89</v>
      </c>
    </row>
    <row r="2" spans="1:9" s="25" customFormat="1" ht="15">
      <c r="A2" s="27"/>
      <c r="B2" s="27"/>
      <c r="C2" s="27"/>
      <c r="D2" s="28"/>
      <c r="I2" s="29"/>
    </row>
    <row r="3" spans="1:10" s="8" customFormat="1" ht="12.75">
      <c r="A3" s="8" t="s">
        <v>43</v>
      </c>
      <c r="B3" s="8" t="s">
        <v>63</v>
      </c>
      <c r="H3" s="12" t="s">
        <v>46</v>
      </c>
      <c r="J3" s="12" t="s">
        <v>2</v>
      </c>
    </row>
    <row r="4" spans="1:10" s="8" customFormat="1" ht="12.75">
      <c r="A4" s="8" t="s">
        <v>44</v>
      </c>
      <c r="B4" s="171" t="s">
        <v>90</v>
      </c>
      <c r="H4" s="8" t="s">
        <v>47</v>
      </c>
      <c r="J4" s="13" t="s">
        <v>56</v>
      </c>
    </row>
    <row r="5" spans="1:2" s="8" customFormat="1" ht="12.75">
      <c r="A5" s="8" t="s">
        <v>45</v>
      </c>
      <c r="B5" s="8" t="s">
        <v>115</v>
      </c>
    </row>
    <row r="6" spans="1:7" s="8" customFormat="1" ht="7.5" customHeight="1">
      <c r="A6" s="25"/>
      <c r="G6" s="26"/>
    </row>
    <row r="8" ht="12.75">
      <c r="A8" s="3" t="s">
        <v>114</v>
      </c>
    </row>
    <row r="9" ht="12.75">
      <c r="A9" s="3"/>
    </row>
    <row r="10" ht="12.75">
      <c r="A10" s="3" t="s">
        <v>118</v>
      </c>
    </row>
    <row r="11" ht="12.75">
      <c r="A11" s="32" t="s">
        <v>116</v>
      </c>
    </row>
    <row r="12" ht="12.75">
      <c r="A12" s="32" t="s">
        <v>117</v>
      </c>
    </row>
    <row r="13" spans="1:9" s="60" customFormat="1" ht="12.75">
      <c r="A13" s="104"/>
      <c r="G13" s="67"/>
      <c r="H13" s="67"/>
      <c r="I13" s="67"/>
    </row>
    <row r="14" spans="1:12" s="60" customFormat="1" ht="12.75">
      <c r="A14" s="138" t="s">
        <v>77</v>
      </c>
      <c r="B14"/>
      <c r="C14"/>
      <c r="D14"/>
      <c r="E14"/>
      <c r="F14"/>
      <c r="G14"/>
      <c r="H14"/>
      <c r="I14" s="96"/>
      <c r="J14" s="63"/>
      <c r="K14" s="63"/>
      <c r="L14" s="63"/>
    </row>
    <row r="15" spans="1:12" s="60" customFormat="1" ht="12.75">
      <c r="A15" s="187" t="s">
        <v>110</v>
      </c>
      <c r="B15" s="185" t="s">
        <v>127</v>
      </c>
      <c r="C15" s="186"/>
      <c r="D15" s="186"/>
      <c r="E15" s="186"/>
      <c r="F15" s="186"/>
      <c r="G15" s="186"/>
      <c r="H15" s="186"/>
      <c r="I15" s="186"/>
      <c r="J15" s="63"/>
      <c r="K15" s="63"/>
      <c r="L15" s="63"/>
    </row>
    <row r="16" spans="1:17" s="69" customFormat="1" ht="12.75">
      <c r="A16" s="188"/>
      <c r="B16" s="144" t="s">
        <v>111</v>
      </c>
      <c r="C16" s="120" t="s">
        <v>71</v>
      </c>
      <c r="D16" s="120" t="s">
        <v>72</v>
      </c>
      <c r="E16" s="120" t="s">
        <v>73</v>
      </c>
      <c r="F16" s="120" t="s">
        <v>74</v>
      </c>
      <c r="G16" s="120" t="s">
        <v>75</v>
      </c>
      <c r="H16" s="120" t="s">
        <v>76</v>
      </c>
      <c r="I16" s="120" t="s">
        <v>64</v>
      </c>
      <c r="J16" s="85"/>
      <c r="K16" s="85"/>
      <c r="L16" s="85"/>
      <c r="M16" s="85"/>
      <c r="N16" s="85"/>
      <c r="O16" s="85"/>
      <c r="P16" s="85"/>
      <c r="Q16" s="84"/>
    </row>
    <row r="17" spans="1:17" s="60" customFormat="1" ht="12.75">
      <c r="A17" s="145" t="s">
        <v>112</v>
      </c>
      <c r="B17" s="139">
        <v>2079.616760192544</v>
      </c>
      <c r="C17" s="139">
        <v>2460.728640596</v>
      </c>
      <c r="D17" s="139">
        <v>4129.3304490626615</v>
      </c>
      <c r="E17" s="139">
        <v>4294.581911370323</v>
      </c>
      <c r="F17" s="139">
        <v>4922.69736175199</v>
      </c>
      <c r="G17" s="139">
        <v>4503.731954573148</v>
      </c>
      <c r="H17" s="139">
        <v>3130.1120536982785</v>
      </c>
      <c r="I17" s="140">
        <v>25520.799131244945</v>
      </c>
      <c r="J17" s="86"/>
      <c r="K17" s="86"/>
      <c r="L17" s="86"/>
      <c r="M17" s="86"/>
      <c r="N17" s="86"/>
      <c r="O17" s="86"/>
      <c r="P17" s="86"/>
      <c r="Q17" s="86"/>
    </row>
    <row r="18" spans="1:17" s="60" customFormat="1" ht="12.75">
      <c r="A18" s="118" t="s">
        <v>113</v>
      </c>
      <c r="B18" s="139">
        <v>425.1737408290249</v>
      </c>
      <c r="C18" s="139">
        <v>856.4439340433472</v>
      </c>
      <c r="D18" s="139">
        <v>1763.4608094110877</v>
      </c>
      <c r="E18" s="139">
        <v>3234.945772183964</v>
      </c>
      <c r="F18" s="139">
        <v>3216.0943122194403</v>
      </c>
      <c r="G18" s="139">
        <v>2575.3190183747606</v>
      </c>
      <c r="H18" s="139">
        <v>1467.0904368805504</v>
      </c>
      <c r="I18" s="140">
        <v>13538.528023942177</v>
      </c>
      <c r="J18" s="86"/>
      <c r="K18" s="86"/>
      <c r="L18" s="86"/>
      <c r="M18" s="86"/>
      <c r="N18" s="86"/>
      <c r="O18" s="86"/>
      <c r="P18" s="86"/>
      <c r="Q18" s="86"/>
    </row>
    <row r="19" spans="1:9" s="60" customFormat="1" ht="12.75">
      <c r="A19" s="141" t="s">
        <v>64</v>
      </c>
      <c r="B19" s="140">
        <v>2504.790501021569</v>
      </c>
      <c r="C19" s="140">
        <v>3317.172574639347</v>
      </c>
      <c r="D19" s="140">
        <v>5892.79125847375</v>
      </c>
      <c r="E19" s="140">
        <v>7529.527683554286</v>
      </c>
      <c r="F19" s="140">
        <v>8138.79167397143</v>
      </c>
      <c r="G19" s="140">
        <v>7079.050972947909</v>
      </c>
      <c r="H19" s="140">
        <v>4597.202490578829</v>
      </c>
      <c r="I19" s="140">
        <v>39059.32715518712</v>
      </c>
    </row>
    <row r="20" spans="1:14" s="60" customFormat="1" ht="12.75">
      <c r="A20"/>
      <c r="B20"/>
      <c r="C20"/>
      <c r="D20"/>
      <c r="E20"/>
      <c r="F20"/>
      <c r="G20"/>
      <c r="H20"/>
      <c r="I20" s="96"/>
      <c r="J20" s="61"/>
      <c r="K20" s="61"/>
      <c r="L20" s="61"/>
      <c r="M20" s="62"/>
      <c r="N20" s="62"/>
    </row>
    <row r="21" spans="1:14" s="60" customFormat="1" ht="12.75">
      <c r="A21"/>
      <c r="B21"/>
      <c r="C21"/>
      <c r="D21"/>
      <c r="E21"/>
      <c r="F21"/>
      <c r="G21"/>
      <c r="H21"/>
      <c r="I21" s="96"/>
      <c r="J21" s="64"/>
      <c r="K21" s="64"/>
      <c r="L21" s="64"/>
      <c r="M21" s="64"/>
      <c r="N21" s="64"/>
    </row>
    <row r="22" spans="1:14" s="60" customFormat="1" ht="12.75">
      <c r="A22" s="142" t="s">
        <v>78</v>
      </c>
      <c r="B22"/>
      <c r="C22"/>
      <c r="D22"/>
      <c r="E22"/>
      <c r="F22"/>
      <c r="G22"/>
      <c r="H22"/>
      <c r="I22" s="96"/>
      <c r="J22" s="64"/>
      <c r="K22" s="64"/>
      <c r="L22" s="64"/>
      <c r="M22" s="64"/>
      <c r="N22" s="64"/>
    </row>
    <row r="23" spans="1:14" s="60" customFormat="1" ht="12.75">
      <c r="A23" s="187" t="s">
        <v>110</v>
      </c>
      <c r="B23" s="185" t="s">
        <v>127</v>
      </c>
      <c r="C23" s="186"/>
      <c r="D23" s="186"/>
      <c r="E23" s="186"/>
      <c r="F23" s="186"/>
      <c r="G23" s="186"/>
      <c r="H23" s="186"/>
      <c r="I23" s="186"/>
      <c r="J23" s="64"/>
      <c r="K23" s="64"/>
      <c r="L23" s="64"/>
      <c r="M23" s="64"/>
      <c r="N23" s="64"/>
    </row>
    <row r="24" spans="1:14" s="60" customFormat="1" ht="12.75">
      <c r="A24" s="188"/>
      <c r="B24" s="144" t="s">
        <v>111</v>
      </c>
      <c r="C24" s="120" t="s">
        <v>71</v>
      </c>
      <c r="D24" s="120" t="s">
        <v>72</v>
      </c>
      <c r="E24" s="120" t="s">
        <v>73</v>
      </c>
      <c r="F24" s="120" t="s">
        <v>74</v>
      </c>
      <c r="G24" s="120" t="s">
        <v>75</v>
      </c>
      <c r="H24" s="120" t="s">
        <v>76</v>
      </c>
      <c r="I24" s="120" t="s">
        <v>64</v>
      </c>
      <c r="J24" s="68"/>
      <c r="K24" s="64"/>
      <c r="L24" s="64"/>
      <c r="M24" s="64"/>
      <c r="N24" s="64"/>
    </row>
    <row r="25" spans="1:9" s="60" customFormat="1" ht="12.75">
      <c r="A25" s="121" t="s">
        <v>112</v>
      </c>
      <c r="B25" s="139">
        <v>1471.224251552659</v>
      </c>
      <c r="C25" s="139">
        <v>1636.811378116902</v>
      </c>
      <c r="D25" s="139">
        <v>2622.509825976936</v>
      </c>
      <c r="E25" s="139">
        <v>3593.8171548062587</v>
      </c>
      <c r="F25" s="139">
        <v>4202.248099884808</v>
      </c>
      <c r="G25" s="139">
        <v>3938.7910345540104</v>
      </c>
      <c r="H25" s="139">
        <v>3506.7010408207398</v>
      </c>
      <c r="I25" s="140">
        <v>20972.10278571231</v>
      </c>
    </row>
    <row r="26" spans="1:9" s="60" customFormat="1" ht="12.75">
      <c r="A26" s="118" t="s">
        <v>113</v>
      </c>
      <c r="B26" s="139">
        <v>1065.2149948561537</v>
      </c>
      <c r="C26" s="139">
        <v>988.017431302326</v>
      </c>
      <c r="D26" s="139">
        <v>2174.130908248293</v>
      </c>
      <c r="E26" s="139">
        <v>2627.8684581053126</v>
      </c>
      <c r="F26" s="139">
        <v>3096.4297147091074</v>
      </c>
      <c r="G26" s="139">
        <v>2765.0251713789976</v>
      </c>
      <c r="H26" s="139">
        <v>2562.95712068114</v>
      </c>
      <c r="I26" s="140">
        <v>15279.643799281332</v>
      </c>
    </row>
    <row r="27" spans="1:9" s="60" customFormat="1" ht="12.75">
      <c r="A27" s="141" t="s">
        <v>64</v>
      </c>
      <c r="B27" s="140">
        <v>2536.439246408813</v>
      </c>
      <c r="C27" s="140">
        <v>2624.828809419228</v>
      </c>
      <c r="D27" s="140">
        <v>4796.64073422523</v>
      </c>
      <c r="E27" s="140">
        <v>6221.685612911571</v>
      </c>
      <c r="F27" s="140">
        <v>7298.677814593915</v>
      </c>
      <c r="G27" s="140">
        <v>6703.816205933008</v>
      </c>
      <c r="H27" s="140">
        <v>6069.65816150188</v>
      </c>
      <c r="I27" s="140">
        <v>36251.74658499364</v>
      </c>
    </row>
    <row r="28" spans="1:9" s="60" customFormat="1" ht="12.75">
      <c r="A28"/>
      <c r="B28"/>
      <c r="C28"/>
      <c r="D28"/>
      <c r="E28"/>
      <c r="F28"/>
      <c r="G28"/>
      <c r="H28"/>
      <c r="I28" s="96"/>
    </row>
    <row r="29" spans="1:9" s="60" customFormat="1" ht="12.75">
      <c r="A29"/>
      <c r="B29"/>
      <c r="C29"/>
      <c r="D29"/>
      <c r="E29"/>
      <c r="F29"/>
      <c r="G29"/>
      <c r="H29"/>
      <c r="I29" s="96"/>
    </row>
    <row r="30" spans="1:9" s="60" customFormat="1" ht="12.75">
      <c r="A30" s="143" t="s">
        <v>119</v>
      </c>
      <c r="B30"/>
      <c r="C30"/>
      <c r="D30"/>
      <c r="E30"/>
      <c r="F30"/>
      <c r="G30"/>
      <c r="H30"/>
      <c r="I30" s="96"/>
    </row>
    <row r="31" spans="1:9" s="60" customFormat="1" ht="12.75">
      <c r="A31" s="187" t="s">
        <v>110</v>
      </c>
      <c r="B31" s="185" t="s">
        <v>127</v>
      </c>
      <c r="C31" s="186"/>
      <c r="D31" s="186"/>
      <c r="E31" s="186"/>
      <c r="F31" s="186"/>
      <c r="G31" s="186"/>
      <c r="H31" s="186"/>
      <c r="I31" s="186"/>
    </row>
    <row r="32" spans="1:9" s="60" customFormat="1" ht="12.75">
      <c r="A32" s="188"/>
      <c r="B32" s="144" t="s">
        <v>111</v>
      </c>
      <c r="C32" s="120" t="s">
        <v>71</v>
      </c>
      <c r="D32" s="120" t="s">
        <v>72</v>
      </c>
      <c r="E32" s="120" t="s">
        <v>73</v>
      </c>
      <c r="F32" s="120" t="s">
        <v>74</v>
      </c>
      <c r="G32" s="120" t="s">
        <v>75</v>
      </c>
      <c r="H32" s="120" t="s">
        <v>76</v>
      </c>
      <c r="I32" s="120" t="s">
        <v>64</v>
      </c>
    </row>
    <row r="33" spans="1:9" s="60" customFormat="1" ht="12.75">
      <c r="A33" s="121" t="s">
        <v>112</v>
      </c>
      <c r="B33" s="139">
        <f aca="true" t="shared" si="0" ref="B33:H34">B17+B25</f>
        <v>3550.841011745203</v>
      </c>
      <c r="C33" s="139">
        <f t="shared" si="0"/>
        <v>4097.540018712902</v>
      </c>
      <c r="D33" s="139">
        <f t="shared" si="0"/>
        <v>6751.840275039598</v>
      </c>
      <c r="E33" s="139">
        <f t="shared" si="0"/>
        <v>7888.399066176582</v>
      </c>
      <c r="F33" s="139">
        <f t="shared" si="0"/>
        <v>9124.945461636798</v>
      </c>
      <c r="G33" s="139">
        <f t="shared" si="0"/>
        <v>8442.52298912716</v>
      </c>
      <c r="H33" s="139">
        <f t="shared" si="0"/>
        <v>6636.813094519019</v>
      </c>
      <c r="I33" s="140">
        <f>SUM(B33:H33)</f>
        <v>46492.901916957264</v>
      </c>
    </row>
    <row r="34" spans="1:9" s="60" customFormat="1" ht="12.75">
      <c r="A34" s="118" t="s">
        <v>113</v>
      </c>
      <c r="B34" s="139">
        <f t="shared" si="0"/>
        <v>1490.3887356851785</v>
      </c>
      <c r="C34" s="139">
        <f t="shared" si="0"/>
        <v>1844.4613653456731</v>
      </c>
      <c r="D34" s="139">
        <f t="shared" si="0"/>
        <v>3937.5917176593807</v>
      </c>
      <c r="E34" s="139">
        <f t="shared" si="0"/>
        <v>5862.814230289277</v>
      </c>
      <c r="F34" s="139">
        <f t="shared" si="0"/>
        <v>6312.524026928548</v>
      </c>
      <c r="G34" s="139">
        <f t="shared" si="0"/>
        <v>5340.344189753758</v>
      </c>
      <c r="H34" s="139">
        <f t="shared" si="0"/>
        <v>4030.0475575616906</v>
      </c>
      <c r="I34" s="140">
        <f>SUM(B34:H34)</f>
        <v>28818.171823223503</v>
      </c>
    </row>
    <row r="35" spans="1:9" s="60" customFormat="1" ht="12.75">
      <c r="A35" s="141" t="s">
        <v>64</v>
      </c>
      <c r="B35" s="140">
        <f aca="true" t="shared" si="1" ref="B35:I35">SUM(B33:B34)</f>
        <v>5041.229747430381</v>
      </c>
      <c r="C35" s="140">
        <f t="shared" si="1"/>
        <v>5942.001384058574</v>
      </c>
      <c r="D35" s="140">
        <f t="shared" si="1"/>
        <v>10689.43199269898</v>
      </c>
      <c r="E35" s="140">
        <f t="shared" si="1"/>
        <v>13751.21329646586</v>
      </c>
      <c r="F35" s="140">
        <f t="shared" si="1"/>
        <v>15437.469488565346</v>
      </c>
      <c r="G35" s="140">
        <f t="shared" si="1"/>
        <v>13782.867178880917</v>
      </c>
      <c r="H35" s="140">
        <f t="shared" si="1"/>
        <v>10666.86065208071</v>
      </c>
      <c r="I35" s="140">
        <f t="shared" si="1"/>
        <v>75311.07374018077</v>
      </c>
    </row>
    <row r="36" s="60" customFormat="1" ht="12.75"/>
    <row r="37" s="42" customFormat="1" ht="12.75"/>
    <row r="38" s="42" customFormat="1" ht="12.75"/>
    <row r="39" s="42" customFormat="1" ht="12.75"/>
    <row r="40" s="42" customFormat="1" ht="12.75"/>
    <row r="41" s="42" customFormat="1" ht="12.75"/>
    <row r="42" s="42" customFormat="1" ht="12.75"/>
    <row r="43" s="42" customFormat="1" ht="12.75">
      <c r="A43" s="104"/>
    </row>
    <row r="44" s="42" customFormat="1" ht="12.75"/>
    <row r="45" s="88" customFormat="1" ht="12.75"/>
    <row r="46" spans="1:2" s="88" customFormat="1" ht="12.75">
      <c r="A46" s="87"/>
      <c r="B46" s="135"/>
    </row>
    <row r="47" s="42" customFormat="1" ht="12.75">
      <c r="B47" s="136"/>
    </row>
    <row r="48" s="42" customFormat="1" ht="12.75">
      <c r="B48" s="136"/>
    </row>
    <row r="49" s="33" customFormat="1" ht="12.75">
      <c r="B49" s="137"/>
    </row>
    <row r="50" s="3" customFormat="1" ht="12.75">
      <c r="B50" s="126"/>
    </row>
    <row r="51" s="42" customFormat="1" ht="12.75"/>
    <row r="52" s="42" customFormat="1" ht="12.75"/>
    <row r="53" s="42" customFormat="1" ht="12.75"/>
    <row r="54" s="42" customFormat="1" ht="12.75"/>
    <row r="55" s="42" customFormat="1" ht="12.75"/>
    <row r="56" s="42" customFormat="1" ht="12.75"/>
    <row r="57" s="42" customFormat="1" ht="12.75"/>
    <row r="58" s="42" customFormat="1" ht="12.75"/>
    <row r="59" s="42" customFormat="1" ht="12.75"/>
    <row r="60" s="42" customFormat="1" ht="12.75"/>
    <row r="61" s="42" customFormat="1" ht="12.75"/>
    <row r="62" s="42" customFormat="1" ht="12.75"/>
    <row r="63" s="42" customFormat="1" ht="12.75"/>
    <row r="64" s="42" customFormat="1" ht="12.75"/>
    <row r="65" s="42" customFormat="1" ht="12.75"/>
    <row r="66" s="42" customFormat="1" ht="12.75"/>
    <row r="67" s="42" customFormat="1" ht="12.75"/>
    <row r="68" s="42" customFormat="1" ht="12.75"/>
    <row r="69" s="42" customFormat="1" ht="12.75"/>
    <row r="70" s="42" customFormat="1" ht="12.75"/>
    <row r="71" s="42" customFormat="1" ht="12.75"/>
    <row r="72" s="42" customFormat="1" ht="12.75"/>
    <row r="73" s="42" customFormat="1" ht="12.75"/>
    <row r="74" s="42" customFormat="1" ht="12.75"/>
    <row r="75" s="42" customFormat="1" ht="12.75"/>
    <row r="76" s="42" customFormat="1" ht="12.75"/>
    <row r="78" spans="1:16" s="16" customFormat="1" ht="15">
      <c r="A78" s="22" t="s">
        <v>48</v>
      </c>
      <c r="B78" s="23"/>
      <c r="C78" s="23"/>
      <c r="D78" s="23"/>
      <c r="E78" s="23"/>
      <c r="F78" s="23"/>
      <c r="G78" s="24"/>
      <c r="H78" s="24"/>
      <c r="I78" s="24"/>
      <c r="J78" s="23"/>
      <c r="K78" s="23"/>
      <c r="L78" s="23"/>
      <c r="M78" s="23"/>
      <c r="N78" s="23"/>
      <c r="O78" s="23"/>
      <c r="P78" s="43"/>
    </row>
    <row r="79" spans="1:16" s="1" customFormat="1" ht="9" customHeight="1">
      <c r="A79" s="46"/>
      <c r="B79" s="48"/>
      <c r="C79" s="44"/>
      <c r="D79" s="44"/>
      <c r="E79" s="44"/>
      <c r="F79" s="44"/>
      <c r="G79" s="45"/>
      <c r="H79" s="45"/>
      <c r="I79" s="45"/>
      <c r="J79" s="6"/>
      <c r="K79" s="6"/>
      <c r="L79" s="6"/>
      <c r="M79" s="6"/>
      <c r="N79" s="6"/>
      <c r="O79" s="6"/>
      <c r="P79" s="7"/>
    </row>
    <row r="80" spans="1:16" s="35" customFormat="1" ht="12.75">
      <c r="A80" s="47" t="s">
        <v>45</v>
      </c>
      <c r="B80" s="100" t="s">
        <v>120</v>
      </c>
      <c r="C80" s="32"/>
      <c r="D80" s="32"/>
      <c r="E80" s="32"/>
      <c r="F80" s="32"/>
      <c r="G80" s="33"/>
      <c r="H80" s="33"/>
      <c r="I80" s="33"/>
      <c r="P80" s="38"/>
    </row>
    <row r="81" spans="1:16" s="35" customFormat="1" ht="7.5" customHeight="1">
      <c r="A81" s="47"/>
      <c r="B81" s="49"/>
      <c r="C81" s="32"/>
      <c r="D81" s="32"/>
      <c r="E81" s="32"/>
      <c r="F81" s="32"/>
      <c r="G81" s="33"/>
      <c r="H81" s="33"/>
      <c r="I81" s="33"/>
      <c r="P81" s="38"/>
    </row>
    <row r="82" spans="1:16" s="35" customFormat="1" ht="12.75" customHeight="1">
      <c r="A82" s="47" t="s">
        <v>57</v>
      </c>
      <c r="B82" s="176" t="s">
        <v>121</v>
      </c>
      <c r="C82" s="177"/>
      <c r="D82" s="177"/>
      <c r="E82" s="177"/>
      <c r="F82" s="177"/>
      <c r="G82" s="177"/>
      <c r="H82" s="177"/>
      <c r="I82" s="177"/>
      <c r="J82" s="178"/>
      <c r="K82" s="178"/>
      <c r="L82" s="178"/>
      <c r="M82" s="178"/>
      <c r="N82" s="178"/>
      <c r="P82" s="38"/>
    </row>
    <row r="83" spans="1:16" s="35" customFormat="1" ht="10.5" customHeight="1">
      <c r="A83" s="47"/>
      <c r="B83" s="50"/>
      <c r="C83" s="34"/>
      <c r="D83" s="34"/>
      <c r="E83" s="34"/>
      <c r="F83" s="34"/>
      <c r="G83" s="34"/>
      <c r="H83" s="34"/>
      <c r="I83" s="34"/>
      <c r="P83" s="38"/>
    </row>
    <row r="84" spans="1:16" s="35" customFormat="1" ht="12.75" customHeight="1">
      <c r="A84" s="181" t="s">
        <v>49</v>
      </c>
      <c r="B84" s="49" t="s">
        <v>122</v>
      </c>
      <c r="C84" s="34"/>
      <c r="D84" s="34"/>
      <c r="E84" s="34"/>
      <c r="F84" s="34"/>
      <c r="G84" s="34"/>
      <c r="H84" s="34"/>
      <c r="I84" s="34"/>
      <c r="P84" s="38"/>
    </row>
    <row r="85" spans="1:16" s="35" customFormat="1" ht="15" customHeight="1">
      <c r="A85" s="181"/>
      <c r="B85" s="49" t="s">
        <v>128</v>
      </c>
      <c r="C85" s="34"/>
      <c r="D85" s="34"/>
      <c r="E85" s="34"/>
      <c r="F85" s="34"/>
      <c r="G85" s="34"/>
      <c r="H85" s="34"/>
      <c r="I85" s="34"/>
      <c r="P85" s="38"/>
    </row>
    <row r="86" spans="1:16" s="35" customFormat="1" ht="15" customHeight="1">
      <c r="A86" s="47"/>
      <c r="B86" s="49"/>
      <c r="C86" s="34"/>
      <c r="D86" s="34"/>
      <c r="E86" s="34"/>
      <c r="F86" s="34"/>
      <c r="G86" s="34"/>
      <c r="H86" s="34"/>
      <c r="I86" s="34"/>
      <c r="P86" s="38"/>
    </row>
    <row r="87" spans="1:16" s="35" customFormat="1" ht="12.75">
      <c r="A87" s="181" t="s">
        <v>50</v>
      </c>
      <c r="B87" s="157" t="s">
        <v>6</v>
      </c>
      <c r="C87" s="34"/>
      <c r="D87" s="34"/>
      <c r="E87" s="34"/>
      <c r="F87" s="34"/>
      <c r="G87" s="34"/>
      <c r="H87" s="34"/>
      <c r="I87" s="34"/>
      <c r="P87" s="38"/>
    </row>
    <row r="88" spans="1:16" s="35" customFormat="1" ht="14.25" customHeight="1">
      <c r="A88" s="181"/>
      <c r="B88" s="51" t="s">
        <v>86</v>
      </c>
      <c r="C88" s="34"/>
      <c r="D88" s="34"/>
      <c r="E88" s="34"/>
      <c r="F88" s="34"/>
      <c r="G88" s="34"/>
      <c r="H88" s="34"/>
      <c r="I88" s="34"/>
      <c r="P88" s="38"/>
    </row>
    <row r="89" spans="1:16" s="35" customFormat="1" ht="14.25" customHeight="1">
      <c r="A89" s="47"/>
      <c r="B89" s="49"/>
      <c r="C89" s="34"/>
      <c r="D89" s="34"/>
      <c r="E89" s="34"/>
      <c r="F89" s="34"/>
      <c r="G89" s="34"/>
      <c r="H89" s="34"/>
      <c r="I89" s="34"/>
      <c r="P89" s="38"/>
    </row>
    <row r="90" spans="1:16" s="35" customFormat="1" ht="14.25" customHeight="1">
      <c r="A90" s="47" t="s">
        <v>51</v>
      </c>
      <c r="B90" s="49" t="s">
        <v>58</v>
      </c>
      <c r="C90" s="32"/>
      <c r="D90" s="32"/>
      <c r="E90" s="32"/>
      <c r="F90" s="32"/>
      <c r="G90" s="33"/>
      <c r="H90" s="33"/>
      <c r="I90" s="33"/>
      <c r="P90" s="38"/>
    </row>
    <row r="91" spans="1:16" s="35" customFormat="1" ht="14.25" customHeight="1">
      <c r="A91" s="47"/>
      <c r="B91" s="176"/>
      <c r="C91" s="177"/>
      <c r="D91" s="177"/>
      <c r="E91" s="177"/>
      <c r="F91" s="177"/>
      <c r="G91" s="177"/>
      <c r="H91" s="177"/>
      <c r="I91" s="177"/>
      <c r="P91" s="38"/>
    </row>
    <row r="92" spans="1:16" s="35" customFormat="1" ht="15" customHeight="1">
      <c r="A92" s="47" t="s">
        <v>52</v>
      </c>
      <c r="B92" s="94" t="s">
        <v>123</v>
      </c>
      <c r="C92" s="32"/>
      <c r="D92" s="32"/>
      <c r="E92" s="32"/>
      <c r="F92" s="32"/>
      <c r="G92" s="32"/>
      <c r="H92" s="32"/>
      <c r="I92" s="32"/>
      <c r="P92" s="38"/>
    </row>
    <row r="93" spans="1:16" s="35" customFormat="1" ht="14.25" customHeight="1">
      <c r="A93" s="47"/>
      <c r="B93" s="52"/>
      <c r="C93" s="32"/>
      <c r="D93" s="32"/>
      <c r="E93" s="32"/>
      <c r="F93" s="32"/>
      <c r="G93" s="32"/>
      <c r="H93" s="32"/>
      <c r="I93" s="32"/>
      <c r="P93" s="38"/>
    </row>
    <row r="94" spans="1:16" s="35" customFormat="1" ht="14.25" customHeight="1">
      <c r="A94" s="47" t="s">
        <v>53</v>
      </c>
      <c r="B94" s="49" t="s">
        <v>124</v>
      </c>
      <c r="C94" s="32"/>
      <c r="D94" s="32"/>
      <c r="E94" s="32"/>
      <c r="F94" s="32"/>
      <c r="G94" s="32"/>
      <c r="H94" s="32"/>
      <c r="I94" s="32"/>
      <c r="P94" s="38"/>
    </row>
    <row r="95" spans="1:16" s="35" customFormat="1" ht="12.75">
      <c r="A95" s="47"/>
      <c r="B95" s="103" t="s">
        <v>125</v>
      </c>
      <c r="C95" s="32"/>
      <c r="D95" s="32"/>
      <c r="E95" s="36"/>
      <c r="F95" s="32"/>
      <c r="G95" s="32"/>
      <c r="H95" s="32"/>
      <c r="I95" s="32"/>
      <c r="P95" s="38"/>
    </row>
    <row r="96" spans="1:16" s="35" customFormat="1" ht="12.75">
      <c r="A96" s="47"/>
      <c r="B96" s="53"/>
      <c r="C96" s="32"/>
      <c r="D96" s="32"/>
      <c r="E96" s="32"/>
      <c r="F96" s="32"/>
      <c r="G96" s="32"/>
      <c r="H96" s="32"/>
      <c r="I96" s="32"/>
      <c r="P96" s="38"/>
    </row>
    <row r="97" spans="1:16" s="35" customFormat="1" ht="12.75">
      <c r="A97" s="75" t="s">
        <v>54</v>
      </c>
      <c r="B97" s="54" t="s">
        <v>126</v>
      </c>
      <c r="C97" s="34"/>
      <c r="D97" s="34"/>
      <c r="E97" s="34"/>
      <c r="F97" s="34"/>
      <c r="G97" s="34"/>
      <c r="H97" s="34"/>
      <c r="I97" s="34"/>
      <c r="P97" s="38"/>
    </row>
    <row r="98" spans="1:16" s="35" customFormat="1" ht="12.75">
      <c r="A98" s="75"/>
      <c r="B98" s="54" t="s">
        <v>70</v>
      </c>
      <c r="C98" s="34"/>
      <c r="D98" s="34"/>
      <c r="E98" s="34"/>
      <c r="F98" s="34"/>
      <c r="G98" s="34"/>
      <c r="H98" s="34"/>
      <c r="I98" s="34"/>
      <c r="P98" s="38"/>
    </row>
    <row r="99" spans="1:16" s="35" customFormat="1" ht="12.75">
      <c r="A99" s="47"/>
      <c r="B99" s="54"/>
      <c r="C99" s="32"/>
      <c r="D99" s="32"/>
      <c r="E99" s="32"/>
      <c r="F99" s="32"/>
      <c r="G99" s="32"/>
      <c r="H99" s="32"/>
      <c r="I99" s="32"/>
      <c r="P99" s="38"/>
    </row>
    <row r="100" spans="1:16" s="35" customFormat="1" ht="25.5">
      <c r="A100" s="75" t="s">
        <v>55</v>
      </c>
      <c r="B100" s="176" t="s">
        <v>129</v>
      </c>
      <c r="C100" s="182"/>
      <c r="D100" s="182"/>
      <c r="E100" s="182"/>
      <c r="F100" s="182"/>
      <c r="G100" s="182"/>
      <c r="H100" s="182"/>
      <c r="I100" s="182"/>
      <c r="J100" s="182"/>
      <c r="K100" s="182"/>
      <c r="L100" s="182"/>
      <c r="M100" s="182"/>
      <c r="N100" s="182"/>
      <c r="O100" s="182"/>
      <c r="P100" s="183"/>
    </row>
    <row r="101" spans="1:16" s="35" customFormat="1" ht="15" customHeight="1">
      <c r="A101" s="75"/>
      <c r="B101" s="184"/>
      <c r="C101" s="182"/>
      <c r="D101" s="182"/>
      <c r="E101" s="182"/>
      <c r="F101" s="182"/>
      <c r="G101" s="182"/>
      <c r="H101" s="182"/>
      <c r="I101" s="182"/>
      <c r="J101" s="182"/>
      <c r="K101" s="182"/>
      <c r="L101" s="182"/>
      <c r="M101" s="182"/>
      <c r="N101" s="182"/>
      <c r="O101" s="182"/>
      <c r="P101" s="183"/>
    </row>
    <row r="102" spans="1:16" s="35" customFormat="1" ht="9" customHeight="1">
      <c r="A102" s="111"/>
      <c r="B102" s="112"/>
      <c r="C102" s="113"/>
      <c r="D102" s="113"/>
      <c r="E102" s="113"/>
      <c r="F102" s="113"/>
      <c r="G102" s="113"/>
      <c r="H102" s="113"/>
      <c r="I102" s="113"/>
      <c r="J102" s="114"/>
      <c r="K102" s="114"/>
      <c r="L102" s="114"/>
      <c r="M102" s="114"/>
      <c r="N102" s="114"/>
      <c r="O102" s="114"/>
      <c r="P102" s="115"/>
    </row>
    <row r="103" spans="1:2" s="35" customFormat="1" ht="7.5" customHeight="1">
      <c r="A103" s="39"/>
      <c r="B103" s="37"/>
    </row>
    <row r="104" spans="1:2" s="35" customFormat="1" ht="7.5" customHeight="1">
      <c r="A104" s="37"/>
      <c r="B104" s="40"/>
    </row>
    <row r="105" spans="1:2" s="35" customFormat="1" ht="12.75">
      <c r="A105" s="37"/>
      <c r="B105" s="41"/>
    </row>
    <row r="106" spans="1:2" s="35" customFormat="1" ht="12.75">
      <c r="A106" s="37"/>
      <c r="B106" s="41"/>
    </row>
    <row r="107" spans="1:2" s="35" customFormat="1" ht="12.75">
      <c r="A107" s="37"/>
      <c r="B107" s="41"/>
    </row>
    <row r="108" spans="1:2" s="35" customFormat="1" ht="12.75">
      <c r="A108" s="37"/>
      <c r="B108" s="41"/>
    </row>
    <row r="109" spans="1:2" s="35" customFormat="1" ht="12.75">
      <c r="A109" s="37"/>
      <c r="B109" s="41"/>
    </row>
    <row r="110" spans="1:2" s="35" customFormat="1" ht="12.75">
      <c r="A110" s="37"/>
      <c r="B110" s="41"/>
    </row>
    <row r="111" spans="1:2" s="35" customFormat="1" ht="12.75">
      <c r="A111" s="37"/>
      <c r="B111" s="41"/>
    </row>
    <row r="112" spans="1:2" s="35" customFormat="1" ht="12.75">
      <c r="A112" s="37"/>
      <c r="B112" s="41"/>
    </row>
    <row r="113" spans="1:2" s="35" customFormat="1" ht="12.75">
      <c r="A113" s="37"/>
      <c r="B113" s="41"/>
    </row>
    <row r="114" spans="1:2" s="1" customFormat="1" ht="14.25">
      <c r="A114" s="97"/>
      <c r="B114" s="98"/>
    </row>
    <row r="115" s="99" customFormat="1" ht="12.75"/>
    <row r="116" s="99" customFormat="1" ht="12.75"/>
    <row r="117" s="99" customFormat="1" ht="12.75"/>
    <row r="118" s="99" customFormat="1" ht="12.75"/>
    <row r="119" s="99" customFormat="1" ht="12.75"/>
    <row r="120" s="99" customFormat="1" ht="12.75"/>
    <row r="121" s="99" customFormat="1" ht="12.75"/>
    <row r="122" s="99" customFormat="1" ht="12.75"/>
    <row r="123" s="99" customFormat="1" ht="12.75"/>
    <row r="124" s="99" customFormat="1" ht="12.75"/>
    <row r="125" s="99" customFormat="1" ht="12.75"/>
    <row r="126" s="99" customFormat="1" ht="12.75"/>
    <row r="127" s="99" customFormat="1" ht="12.75"/>
    <row r="128" s="99" customFormat="1" ht="12.75"/>
    <row r="129" s="99" customFormat="1" ht="12.75"/>
    <row r="130" s="99" customFormat="1" ht="12.75"/>
    <row r="131" s="99" customFormat="1" ht="12.75"/>
    <row r="132" s="99" customFormat="1" ht="12.75"/>
    <row r="133" s="99" customFormat="1" ht="12.75"/>
    <row r="134" s="99" customFormat="1" ht="12.75"/>
    <row r="135" s="99" customFormat="1" ht="12.75"/>
    <row r="136" s="99" customFormat="1" ht="12.75"/>
    <row r="137" s="99" customFormat="1" ht="12.75"/>
    <row r="138" s="99" customFormat="1" ht="12.75"/>
    <row r="139" s="99" customFormat="1" ht="12.75"/>
    <row r="140" s="99" customFormat="1" ht="12.75"/>
    <row r="141" s="99" customFormat="1" ht="12.75"/>
    <row r="142" s="99" customFormat="1" ht="12.75"/>
    <row r="143" s="99" customFormat="1" ht="12.75"/>
    <row r="144" s="99" customFormat="1" ht="12.75"/>
    <row r="145" s="99" customFormat="1" ht="12.75"/>
    <row r="146" s="99" customFormat="1" ht="12.75"/>
    <row r="147" s="99" customFormat="1" ht="12.75"/>
  </sheetData>
  <sheetProtection sheet="1" objects="1" scenarios="1"/>
  <mergeCells count="11">
    <mergeCell ref="A84:A85"/>
    <mergeCell ref="B91:I91"/>
    <mergeCell ref="B100:P101"/>
    <mergeCell ref="B15:I15"/>
    <mergeCell ref="A15:A16"/>
    <mergeCell ref="A23:A24"/>
    <mergeCell ref="B23:I23"/>
    <mergeCell ref="A31:A32"/>
    <mergeCell ref="B31:I31"/>
    <mergeCell ref="B82:N82"/>
    <mergeCell ref="A87:A88"/>
  </mergeCells>
  <hyperlinks>
    <hyperlink ref="J4" location="'2 - numbers x gender &amp; age'!A78" display="see below"/>
    <hyperlink ref="Q1" location="Index!A1" display="Back to Index"/>
  </hyperlinks>
  <printOptions/>
  <pageMargins left="0.75" right="0.75" top="1" bottom="1" header="0.5" footer="0.5"/>
  <pageSetup horizontalDpi="600" verticalDpi="600" orientation="landscape" paperSize="9" scale="72" r:id="rId2"/>
  <headerFooter alignWithMargins="0">
    <oddHeader>&amp;CIsle of Wight Joint Strategic Needs Assessment - 2011
Obesity, Physical Activity &amp; Healthy Eating: ADULTS</oddHeader>
    <oddFooter>&amp;Cpage &amp;P</oddFooter>
  </headerFooter>
  <rowBreaks count="2" manualBreakCount="2">
    <brk id="36" max="15" man="1"/>
    <brk id="76" max="255" man="1"/>
  </rowBreaks>
  <ignoredErrors>
    <ignoredError sqref="B92" numberStoredAsText="1"/>
  </ignoredErrors>
  <drawing r:id="rId1"/>
</worksheet>
</file>

<file path=xl/worksheets/sheet4.xml><?xml version="1.0" encoding="utf-8"?>
<worksheet xmlns="http://schemas.openxmlformats.org/spreadsheetml/2006/main" xmlns:r="http://schemas.openxmlformats.org/officeDocument/2006/relationships">
  <dimension ref="A1:Q73"/>
  <sheetViews>
    <sheetView showGridLines="0" zoomScalePageLayoutView="0" workbookViewId="0" topLeftCell="A1">
      <selection activeCell="B4" sqref="B4"/>
    </sheetView>
  </sheetViews>
  <sheetFormatPr defaultColWidth="9.140625" defaultRowHeight="12.75"/>
  <cols>
    <col min="1" max="1" width="27.00390625" style="0" customWidth="1"/>
    <col min="2" max="2" width="13.00390625" style="0" customWidth="1"/>
    <col min="3" max="3" width="11.28125" style="0" customWidth="1"/>
    <col min="4" max="4" width="10.140625" style="0" bestFit="1" customWidth="1"/>
    <col min="5" max="5" width="10.421875" style="0" bestFit="1" customWidth="1"/>
    <col min="6" max="6" width="10.140625" style="0" bestFit="1" customWidth="1"/>
    <col min="7" max="7" width="8.57421875" style="0" customWidth="1"/>
    <col min="8" max="8" width="10.140625" style="0" bestFit="1" customWidth="1"/>
    <col min="9" max="9" width="11.8515625" style="0" bestFit="1" customWidth="1"/>
  </cols>
  <sheetData>
    <row r="1" spans="1:17" s="30" customFormat="1" ht="15.75">
      <c r="A1" s="30" t="s">
        <v>59</v>
      </c>
      <c r="G1" s="31">
        <v>2011</v>
      </c>
      <c r="Q1" s="13" t="s">
        <v>89</v>
      </c>
    </row>
    <row r="2" spans="1:9" s="25" customFormat="1" ht="15">
      <c r="A2" s="27"/>
      <c r="B2" s="27"/>
      <c r="C2" s="27"/>
      <c r="D2" s="28"/>
      <c r="I2" s="29"/>
    </row>
    <row r="3" spans="1:10" s="8" customFormat="1" ht="12.75">
      <c r="A3" s="8" t="s">
        <v>43</v>
      </c>
      <c r="B3" s="8" t="s">
        <v>63</v>
      </c>
      <c r="H3" s="12" t="s">
        <v>46</v>
      </c>
      <c r="J3" s="12" t="s">
        <v>137</v>
      </c>
    </row>
    <row r="4" spans="1:10" s="8" customFormat="1" ht="12.75">
      <c r="A4" s="8" t="s">
        <v>44</v>
      </c>
      <c r="B4" s="171" t="s">
        <v>90</v>
      </c>
      <c r="H4" s="8" t="s">
        <v>47</v>
      </c>
      <c r="J4" s="13" t="s">
        <v>56</v>
      </c>
    </row>
    <row r="5" spans="1:2" s="8" customFormat="1" ht="12.75">
      <c r="A5" s="8" t="s">
        <v>45</v>
      </c>
      <c r="B5" s="8" t="s">
        <v>133</v>
      </c>
    </row>
    <row r="6" spans="1:7" s="8" customFormat="1" ht="7.5" customHeight="1">
      <c r="A6" s="25"/>
      <c r="G6" s="26"/>
    </row>
    <row r="8" s="42" customFormat="1" ht="12.75">
      <c r="A8" s="3" t="s">
        <v>130</v>
      </c>
    </row>
    <row r="9" s="42" customFormat="1" ht="12.75">
      <c r="A9" s="3" t="s">
        <v>131</v>
      </c>
    </row>
    <row r="10" s="42" customFormat="1" ht="12.75">
      <c r="A10" s="3"/>
    </row>
    <row r="11" spans="1:6" s="83" customFormat="1" ht="12.75">
      <c r="A11" s="95" t="s">
        <v>65</v>
      </c>
      <c r="B11" s="95" t="s">
        <v>87</v>
      </c>
      <c r="C11" s="95" t="s">
        <v>88</v>
      </c>
      <c r="D11" s="95" t="s">
        <v>67</v>
      </c>
      <c r="E11" s="95" t="s">
        <v>84</v>
      </c>
      <c r="F11" s="95" t="s">
        <v>85</v>
      </c>
    </row>
    <row r="12" spans="1:6" s="42" customFormat="1" ht="12.75">
      <c r="A12" s="92" t="s">
        <v>82</v>
      </c>
      <c r="B12" s="130">
        <v>13326</v>
      </c>
      <c r="C12" s="130">
        <v>13122</v>
      </c>
      <c r="D12" s="130">
        <v>13266</v>
      </c>
      <c r="E12" s="130">
        <v>13258</v>
      </c>
      <c r="F12" s="130">
        <v>13366</v>
      </c>
    </row>
    <row r="13" spans="1:9" s="60" customFormat="1" ht="12.75">
      <c r="A13" s="3"/>
      <c r="G13" s="67"/>
      <c r="H13" s="67"/>
      <c r="I13" s="67"/>
    </row>
    <row r="14" spans="1:12" s="60" customFormat="1" ht="12.75">
      <c r="A14" s="125" t="s">
        <v>132</v>
      </c>
      <c r="B14" s="42"/>
      <c r="C14" s="42"/>
      <c r="D14" s="42"/>
      <c r="E14" s="42"/>
      <c r="F14" s="42"/>
      <c r="G14" s="42"/>
      <c r="H14" s="42"/>
      <c r="I14" s="3"/>
      <c r="J14" s="63"/>
      <c r="K14" s="63"/>
      <c r="L14" s="63"/>
    </row>
    <row r="15" spans="1:12" s="60" customFormat="1" ht="12.75">
      <c r="A15" s="88"/>
      <c r="B15" s="83"/>
      <c r="C15" s="83"/>
      <c r="D15" s="83"/>
      <c r="E15" s="83"/>
      <c r="F15" s="83"/>
      <c r="G15" s="83"/>
      <c r="H15" s="83"/>
      <c r="I15" s="83"/>
      <c r="J15" s="63"/>
      <c r="K15" s="63"/>
      <c r="L15" s="63"/>
    </row>
    <row r="16" spans="1:17" s="69" customFormat="1" ht="12.75">
      <c r="A16" s="90"/>
      <c r="B16" s="95" t="s">
        <v>87</v>
      </c>
      <c r="C16" s="95" t="s">
        <v>88</v>
      </c>
      <c r="D16" s="95" t="s">
        <v>67</v>
      </c>
      <c r="E16" s="95" t="s">
        <v>84</v>
      </c>
      <c r="F16" s="95" t="s">
        <v>85</v>
      </c>
      <c r="G16" s="83"/>
      <c r="H16" s="83"/>
      <c r="I16" s="83"/>
      <c r="J16" s="85"/>
      <c r="K16" s="85"/>
      <c r="L16" s="85"/>
      <c r="M16" s="85"/>
      <c r="N16" s="85"/>
      <c r="O16" s="85"/>
      <c r="P16" s="85"/>
      <c r="Q16" s="84"/>
    </row>
    <row r="17" spans="1:17" s="60" customFormat="1" ht="12.75">
      <c r="A17" s="92" t="s">
        <v>66</v>
      </c>
      <c r="B17" s="146">
        <v>0.07411757859349301</v>
      </c>
      <c r="C17" s="146">
        <v>0.07645467359451652</v>
      </c>
      <c r="D17" s="146">
        <v>0.099</v>
      </c>
      <c r="E17" s="146">
        <v>0.08443</v>
      </c>
      <c r="F17" s="146">
        <v>0.10510634289057072</v>
      </c>
      <c r="H17" s="136"/>
      <c r="I17" s="126"/>
      <c r="J17" s="86"/>
      <c r="K17" s="86"/>
      <c r="L17" s="86"/>
      <c r="M17" s="86"/>
      <c r="N17" s="86"/>
      <c r="O17" s="86"/>
      <c r="P17" s="86"/>
      <c r="Q17" s="86"/>
    </row>
    <row r="18" spans="1:17" s="60" customFormat="1" ht="12.75">
      <c r="A18" s="130" t="s">
        <v>65</v>
      </c>
      <c r="B18" s="146">
        <v>0.09576784597805231</v>
      </c>
      <c r="C18" s="146">
        <v>0.09358351697725668</v>
      </c>
      <c r="D18" s="146">
        <v>0.11243678291462653</v>
      </c>
      <c r="E18" s="146">
        <v>0.09728222969819611</v>
      </c>
      <c r="F18" s="146">
        <v>0.11231998843690677</v>
      </c>
      <c r="H18" s="136"/>
      <c r="I18" s="126"/>
      <c r="J18" s="86"/>
      <c r="K18" s="86"/>
      <c r="L18" s="86"/>
      <c r="M18" s="86"/>
      <c r="N18" s="86"/>
      <c r="O18" s="86"/>
      <c r="P18" s="86"/>
      <c r="Q18" s="86"/>
    </row>
    <row r="19" spans="1:9" s="60" customFormat="1" ht="12.75">
      <c r="A19" s="3"/>
      <c r="B19" s="126"/>
      <c r="C19" s="126"/>
      <c r="D19" s="126"/>
      <c r="E19" s="126"/>
      <c r="F19" s="126"/>
      <c r="G19" s="126"/>
      <c r="H19" s="126"/>
      <c r="I19" s="126"/>
    </row>
    <row r="20" spans="1:14" s="60" customFormat="1" ht="12.75">
      <c r="A20" s="42"/>
      <c r="B20" s="42"/>
      <c r="C20" s="42"/>
      <c r="D20" s="42"/>
      <c r="E20" s="42"/>
      <c r="F20" s="42"/>
      <c r="G20" s="42"/>
      <c r="H20" s="42"/>
      <c r="I20" s="3"/>
      <c r="J20" s="61"/>
      <c r="K20" s="61"/>
      <c r="L20" s="61"/>
      <c r="M20" s="62"/>
      <c r="N20" s="62"/>
    </row>
    <row r="21" spans="1:14" s="60" customFormat="1" ht="12.75">
      <c r="A21" s="42"/>
      <c r="B21" s="42"/>
      <c r="C21" s="42"/>
      <c r="D21" s="42"/>
      <c r="E21" s="42"/>
      <c r="F21" s="42"/>
      <c r="G21" s="42"/>
      <c r="H21" s="42"/>
      <c r="I21" s="3"/>
      <c r="J21" s="64"/>
      <c r="K21" s="64"/>
      <c r="L21" s="64"/>
      <c r="M21" s="64"/>
      <c r="N21" s="64"/>
    </row>
    <row r="22" spans="1:14" s="60" customFormat="1" ht="12.75">
      <c r="A22" s="125"/>
      <c r="B22" s="42"/>
      <c r="C22" s="42"/>
      <c r="D22" s="42"/>
      <c r="E22" s="42"/>
      <c r="F22" s="42"/>
      <c r="G22" s="42"/>
      <c r="H22" s="42"/>
      <c r="I22" s="3"/>
      <c r="J22" s="64"/>
      <c r="K22" s="64"/>
      <c r="L22" s="64"/>
      <c r="M22" s="64"/>
      <c r="N22" s="64"/>
    </row>
    <row r="23" spans="1:14" s="60" customFormat="1" ht="12.75">
      <c r="A23" s="189"/>
      <c r="B23" s="190"/>
      <c r="C23" s="190"/>
      <c r="D23" s="190"/>
      <c r="E23" s="190"/>
      <c r="F23" s="190"/>
      <c r="G23" s="190"/>
      <c r="H23" s="190"/>
      <c r="I23" s="190"/>
      <c r="J23" s="64"/>
      <c r="K23" s="64"/>
      <c r="L23" s="64"/>
      <c r="M23" s="64"/>
      <c r="N23" s="64"/>
    </row>
    <row r="24" spans="1:14" s="60" customFormat="1" ht="12.75">
      <c r="A24" s="189"/>
      <c r="B24" s="83"/>
      <c r="C24" s="83"/>
      <c r="D24" s="83"/>
      <c r="E24" s="83"/>
      <c r="F24" s="83"/>
      <c r="G24" s="83"/>
      <c r="H24" s="83"/>
      <c r="I24" s="83"/>
      <c r="J24" s="68"/>
      <c r="K24" s="64"/>
      <c r="L24" s="64"/>
      <c r="M24" s="64"/>
      <c r="N24" s="64"/>
    </row>
    <row r="25" spans="1:9" s="60" customFormat="1" ht="12.75">
      <c r="A25" s="32"/>
      <c r="B25" s="136"/>
      <c r="C25" s="136"/>
      <c r="D25" s="136"/>
      <c r="E25" s="136"/>
      <c r="F25" s="136"/>
      <c r="G25" s="136"/>
      <c r="H25" s="136"/>
      <c r="I25" s="126"/>
    </row>
    <row r="26" spans="1:9" s="60" customFormat="1" ht="12.75">
      <c r="A26" s="42"/>
      <c r="B26" s="136"/>
      <c r="C26" s="136"/>
      <c r="D26" s="136"/>
      <c r="E26" s="136"/>
      <c r="F26" s="136"/>
      <c r="G26" s="136"/>
      <c r="H26" s="136"/>
      <c r="I26" s="126"/>
    </row>
    <row r="27" spans="1:9" s="60" customFormat="1" ht="12.75">
      <c r="A27" s="3"/>
      <c r="B27" s="126"/>
      <c r="C27" s="126"/>
      <c r="D27" s="126"/>
      <c r="E27" s="126"/>
      <c r="F27" s="126"/>
      <c r="G27" s="126"/>
      <c r="H27" s="126"/>
      <c r="I27" s="126"/>
    </row>
    <row r="28" spans="1:9" s="60" customFormat="1" ht="12.75">
      <c r="A28" s="42"/>
      <c r="B28" s="42"/>
      <c r="C28" s="42"/>
      <c r="D28" s="42"/>
      <c r="E28" s="42"/>
      <c r="F28" s="42"/>
      <c r="G28" s="42"/>
      <c r="H28" s="42"/>
      <c r="I28" s="3"/>
    </row>
    <row r="29" spans="1:9" s="60" customFormat="1" ht="12.75">
      <c r="A29" s="42"/>
      <c r="B29" s="42"/>
      <c r="C29" s="42"/>
      <c r="D29" s="42"/>
      <c r="E29" s="42"/>
      <c r="F29" s="42"/>
      <c r="G29" s="42"/>
      <c r="H29" s="42"/>
      <c r="I29" s="3"/>
    </row>
    <row r="30" spans="1:9" s="60" customFormat="1" ht="12.75">
      <c r="A30" s="125"/>
      <c r="B30" s="42"/>
      <c r="C30" s="42"/>
      <c r="D30" s="42"/>
      <c r="E30" s="42"/>
      <c r="F30" s="42"/>
      <c r="G30" s="42"/>
      <c r="H30" s="42"/>
      <c r="I30" s="3"/>
    </row>
    <row r="31" spans="1:9" s="60" customFormat="1" ht="12.75">
      <c r="A31" s="189"/>
      <c r="B31" s="190"/>
      <c r="C31" s="190"/>
      <c r="D31" s="190"/>
      <c r="E31" s="190"/>
      <c r="F31" s="190"/>
      <c r="G31" s="190"/>
      <c r="H31" s="190"/>
      <c r="I31" s="190"/>
    </row>
    <row r="32" spans="1:9" s="60" customFormat="1" ht="12.75">
      <c r="A32" s="189"/>
      <c r="B32" s="83"/>
      <c r="C32" s="83"/>
      <c r="D32" s="83"/>
      <c r="E32" s="83"/>
      <c r="F32" s="83"/>
      <c r="G32" s="83"/>
      <c r="H32" s="83"/>
      <c r="I32" s="83"/>
    </row>
    <row r="33" spans="1:9" s="60" customFormat="1" ht="12.75">
      <c r="A33" s="32"/>
      <c r="B33" s="136"/>
      <c r="C33" s="136"/>
      <c r="D33" s="136"/>
      <c r="E33" s="136"/>
      <c r="F33" s="136"/>
      <c r="G33" s="136"/>
      <c r="H33" s="136"/>
      <c r="I33" s="126"/>
    </row>
    <row r="34" spans="1:9" s="60" customFormat="1" ht="12.75">
      <c r="A34" s="42"/>
      <c r="B34" s="136"/>
      <c r="C34" s="136"/>
      <c r="D34" s="136"/>
      <c r="E34" s="136"/>
      <c r="F34" s="136"/>
      <c r="G34" s="136"/>
      <c r="H34" s="136"/>
      <c r="I34" s="126"/>
    </row>
    <row r="35" spans="1:9" s="60" customFormat="1" ht="12.75">
      <c r="A35" s="3"/>
      <c r="B35" s="126"/>
      <c r="C35" s="126"/>
      <c r="D35" s="126"/>
      <c r="E35" s="126"/>
      <c r="F35" s="126"/>
      <c r="G35" s="126"/>
      <c r="H35" s="126"/>
      <c r="I35" s="126"/>
    </row>
    <row r="37" spans="1:16" s="16" customFormat="1" ht="15">
      <c r="A37" s="22" t="s">
        <v>48</v>
      </c>
      <c r="B37" s="23"/>
      <c r="C37" s="23"/>
      <c r="D37" s="23"/>
      <c r="E37" s="23"/>
      <c r="F37" s="23"/>
      <c r="G37" s="24"/>
      <c r="H37" s="24"/>
      <c r="I37" s="24"/>
      <c r="J37" s="23"/>
      <c r="K37" s="23"/>
      <c r="L37" s="23"/>
      <c r="M37" s="23"/>
      <c r="N37" s="23"/>
      <c r="O37" s="23"/>
      <c r="P37" s="43"/>
    </row>
    <row r="38" spans="1:16" s="1" customFormat="1" ht="9" customHeight="1">
      <c r="A38" s="46"/>
      <c r="B38" s="48"/>
      <c r="C38" s="44"/>
      <c r="D38" s="44"/>
      <c r="E38" s="44"/>
      <c r="F38" s="44"/>
      <c r="G38" s="45"/>
      <c r="H38" s="45"/>
      <c r="I38" s="45"/>
      <c r="J38" s="6"/>
      <c r="K38" s="6"/>
      <c r="L38" s="6"/>
      <c r="M38" s="6"/>
      <c r="N38" s="6"/>
      <c r="O38" s="6"/>
      <c r="P38" s="7"/>
    </row>
    <row r="39" spans="1:16" s="35" customFormat="1" ht="12.75">
      <c r="A39" s="47" t="s">
        <v>45</v>
      </c>
      <c r="B39" s="100" t="s">
        <v>134</v>
      </c>
      <c r="C39" s="32"/>
      <c r="D39" s="32"/>
      <c r="E39" s="32"/>
      <c r="F39" s="32"/>
      <c r="G39" s="33"/>
      <c r="H39" s="33"/>
      <c r="I39" s="33"/>
      <c r="P39" s="38"/>
    </row>
    <row r="40" spans="1:16" s="35" customFormat="1" ht="7.5" customHeight="1">
      <c r="A40" s="47"/>
      <c r="B40" s="49"/>
      <c r="C40" s="32"/>
      <c r="D40" s="32"/>
      <c r="E40" s="32"/>
      <c r="F40" s="32"/>
      <c r="G40" s="33"/>
      <c r="H40" s="33"/>
      <c r="I40" s="33"/>
      <c r="P40" s="38"/>
    </row>
    <row r="41" spans="1:16" s="35" customFormat="1" ht="12.75" customHeight="1">
      <c r="A41" s="47" t="s">
        <v>57</v>
      </c>
      <c r="B41" s="176" t="s">
        <v>142</v>
      </c>
      <c r="C41" s="177"/>
      <c r="D41" s="177"/>
      <c r="E41" s="177"/>
      <c r="F41" s="177"/>
      <c r="G41" s="177"/>
      <c r="H41" s="177"/>
      <c r="I41" s="177"/>
      <c r="J41" s="178"/>
      <c r="K41" s="178"/>
      <c r="L41" s="178"/>
      <c r="M41" s="178"/>
      <c r="N41" s="178"/>
      <c r="P41" s="38"/>
    </row>
    <row r="42" spans="1:16" s="35" customFormat="1" ht="10.5" customHeight="1">
      <c r="A42" s="47"/>
      <c r="B42" s="50"/>
      <c r="C42" s="34"/>
      <c r="D42" s="34"/>
      <c r="E42" s="34"/>
      <c r="F42" s="34"/>
      <c r="G42" s="34"/>
      <c r="H42" s="34"/>
      <c r="I42" s="34"/>
      <c r="P42" s="38"/>
    </row>
    <row r="43" spans="1:16" s="35" customFormat="1" ht="12.75" customHeight="1">
      <c r="A43" s="181" t="s">
        <v>49</v>
      </c>
      <c r="B43" s="176" t="s">
        <v>135</v>
      </c>
      <c r="C43" s="177"/>
      <c r="D43" s="177"/>
      <c r="E43" s="177"/>
      <c r="F43" s="177"/>
      <c r="G43" s="177"/>
      <c r="H43" s="177"/>
      <c r="I43" s="177"/>
      <c r="J43" s="178"/>
      <c r="K43" s="178"/>
      <c r="L43" s="178"/>
      <c r="M43" s="178"/>
      <c r="N43" s="178"/>
      <c r="P43" s="38"/>
    </row>
    <row r="44" spans="1:16" s="35" customFormat="1" ht="15" customHeight="1">
      <c r="A44" s="181"/>
      <c r="P44" s="38"/>
    </row>
    <row r="45" spans="1:16" s="35" customFormat="1" ht="15" customHeight="1">
      <c r="A45" s="47"/>
      <c r="B45" s="49"/>
      <c r="C45" s="34"/>
      <c r="D45" s="34"/>
      <c r="E45" s="34"/>
      <c r="F45" s="34"/>
      <c r="G45" s="34"/>
      <c r="H45" s="34"/>
      <c r="I45" s="34"/>
      <c r="P45" s="38"/>
    </row>
    <row r="46" spans="1:16" s="35" customFormat="1" ht="12.75">
      <c r="A46" s="181" t="s">
        <v>50</v>
      </c>
      <c r="B46" s="51" t="s">
        <v>136</v>
      </c>
      <c r="C46" s="34"/>
      <c r="D46" s="34"/>
      <c r="E46" s="34"/>
      <c r="F46" s="34"/>
      <c r="G46" s="34"/>
      <c r="H46" s="34"/>
      <c r="I46" s="34"/>
      <c r="P46" s="38"/>
    </row>
    <row r="47" spans="1:16" s="35" customFormat="1" ht="14.25" customHeight="1">
      <c r="A47" s="181"/>
      <c r="B47" s="51"/>
      <c r="C47" s="34"/>
      <c r="D47" s="34"/>
      <c r="E47" s="34"/>
      <c r="F47" s="34"/>
      <c r="G47" s="34"/>
      <c r="H47" s="34"/>
      <c r="I47" s="34"/>
      <c r="P47" s="38"/>
    </row>
    <row r="48" spans="1:16" s="35" customFormat="1" ht="14.25" customHeight="1">
      <c r="A48" s="47"/>
      <c r="B48" s="49"/>
      <c r="C48" s="34"/>
      <c r="D48" s="34"/>
      <c r="E48" s="34"/>
      <c r="F48" s="34"/>
      <c r="G48" s="34"/>
      <c r="H48" s="34"/>
      <c r="I48" s="34"/>
      <c r="P48" s="38"/>
    </row>
    <row r="49" spans="1:16" s="35" customFormat="1" ht="14.25" customHeight="1">
      <c r="A49" s="47" t="s">
        <v>51</v>
      </c>
      <c r="B49" s="49" t="s">
        <v>83</v>
      </c>
      <c r="C49" s="32"/>
      <c r="D49" s="32"/>
      <c r="E49" s="32"/>
      <c r="F49" s="32"/>
      <c r="G49" s="33"/>
      <c r="H49" s="33"/>
      <c r="I49" s="33"/>
      <c r="P49" s="38"/>
    </row>
    <row r="50" spans="1:16" s="35" customFormat="1" ht="14.25" customHeight="1">
      <c r="A50" s="47"/>
      <c r="B50" s="176"/>
      <c r="C50" s="177"/>
      <c r="D50" s="177"/>
      <c r="E50" s="177"/>
      <c r="F50" s="177"/>
      <c r="G50" s="177"/>
      <c r="H50" s="177"/>
      <c r="I50" s="177"/>
      <c r="P50" s="38"/>
    </row>
    <row r="51" spans="1:16" s="35" customFormat="1" ht="15" customHeight="1">
      <c r="A51" s="47" t="s">
        <v>52</v>
      </c>
      <c r="B51" s="52" t="s">
        <v>85</v>
      </c>
      <c r="C51" s="32"/>
      <c r="D51" s="32"/>
      <c r="E51" s="32"/>
      <c r="F51" s="32"/>
      <c r="G51" s="32"/>
      <c r="H51" s="32"/>
      <c r="I51" s="32"/>
      <c r="P51" s="38"/>
    </row>
    <row r="52" spans="1:16" s="35" customFormat="1" ht="14.25" customHeight="1">
      <c r="A52" s="47"/>
      <c r="B52" s="52"/>
      <c r="C52" s="32"/>
      <c r="D52" s="32"/>
      <c r="E52" s="32"/>
      <c r="F52" s="32"/>
      <c r="G52" s="32"/>
      <c r="H52" s="32"/>
      <c r="I52" s="32"/>
      <c r="P52" s="38"/>
    </row>
    <row r="53" spans="1:16" s="35" customFormat="1" ht="14.25" customHeight="1">
      <c r="A53" s="47" t="s">
        <v>53</v>
      </c>
      <c r="B53" s="49" t="s">
        <v>137</v>
      </c>
      <c r="C53" s="32"/>
      <c r="D53" s="32"/>
      <c r="E53" s="32"/>
      <c r="F53" s="32"/>
      <c r="G53" s="32"/>
      <c r="H53" s="32"/>
      <c r="I53" s="32"/>
      <c r="P53" s="38"/>
    </row>
    <row r="54" spans="1:16" s="35" customFormat="1" ht="12.75">
      <c r="A54" s="47"/>
      <c r="B54" s="103" t="s">
        <v>138</v>
      </c>
      <c r="C54" s="32"/>
      <c r="D54" s="32"/>
      <c r="E54" s="36"/>
      <c r="F54" s="32"/>
      <c r="G54" s="32"/>
      <c r="H54" s="32"/>
      <c r="I54" s="32"/>
      <c r="P54" s="38"/>
    </row>
    <row r="55" spans="1:16" s="35" customFormat="1" ht="12.75">
      <c r="A55" s="47"/>
      <c r="B55" s="53"/>
      <c r="C55" s="32"/>
      <c r="D55" s="32"/>
      <c r="E55" s="32"/>
      <c r="F55" s="32"/>
      <c r="G55" s="32"/>
      <c r="H55" s="32"/>
      <c r="I55" s="32"/>
      <c r="P55" s="38"/>
    </row>
    <row r="56" spans="1:16" s="35" customFormat="1" ht="12.75">
      <c r="A56" s="75" t="s">
        <v>54</v>
      </c>
      <c r="B56" s="54" t="s">
        <v>139</v>
      </c>
      <c r="C56" s="34"/>
      <c r="D56" s="34"/>
      <c r="E56" s="34"/>
      <c r="F56" s="34"/>
      <c r="G56" s="34"/>
      <c r="H56" s="34"/>
      <c r="I56" s="34"/>
      <c r="P56" s="38"/>
    </row>
    <row r="57" spans="1:16" s="35" customFormat="1" ht="12.75">
      <c r="A57" s="75"/>
      <c r="B57" s="54" t="s">
        <v>143</v>
      </c>
      <c r="C57" s="34"/>
      <c r="D57" s="34"/>
      <c r="E57" s="34"/>
      <c r="F57" s="34"/>
      <c r="G57" s="34"/>
      <c r="H57" s="34"/>
      <c r="I57" s="34"/>
      <c r="P57" s="38"/>
    </row>
    <row r="58" spans="1:16" s="35" customFormat="1" ht="12.75">
      <c r="A58" s="47"/>
      <c r="B58" s="54"/>
      <c r="C58" s="32"/>
      <c r="D58" s="32"/>
      <c r="E58" s="32"/>
      <c r="F58" s="32"/>
      <c r="G58" s="32"/>
      <c r="H58" s="32"/>
      <c r="I58" s="32"/>
      <c r="P58" s="38"/>
    </row>
    <row r="59" spans="1:16" s="35" customFormat="1" ht="25.5">
      <c r="A59" s="75" t="s">
        <v>55</v>
      </c>
      <c r="B59" s="176" t="s">
        <v>140</v>
      </c>
      <c r="C59" s="182"/>
      <c r="D59" s="182"/>
      <c r="E59" s="182"/>
      <c r="F59" s="182"/>
      <c r="G59" s="182"/>
      <c r="H59" s="182"/>
      <c r="I59" s="182"/>
      <c r="J59" s="182"/>
      <c r="K59" s="182"/>
      <c r="L59" s="182"/>
      <c r="M59" s="182"/>
      <c r="N59" s="182"/>
      <c r="O59" s="182"/>
      <c r="P59" s="183"/>
    </row>
    <row r="60" spans="1:16" s="35" customFormat="1" ht="15" customHeight="1">
      <c r="A60" s="75"/>
      <c r="B60" s="184"/>
      <c r="C60" s="182"/>
      <c r="D60" s="182"/>
      <c r="E60" s="182"/>
      <c r="F60" s="182"/>
      <c r="G60" s="182"/>
      <c r="H60" s="182"/>
      <c r="I60" s="182"/>
      <c r="J60" s="182"/>
      <c r="K60" s="182"/>
      <c r="L60" s="182"/>
      <c r="M60" s="182"/>
      <c r="N60" s="182"/>
      <c r="O60" s="182"/>
      <c r="P60" s="183"/>
    </row>
    <row r="61" spans="1:16" s="35" customFormat="1" ht="9" customHeight="1">
      <c r="A61" s="111"/>
      <c r="B61" s="112"/>
      <c r="C61" s="113"/>
      <c r="D61" s="113"/>
      <c r="E61" s="113"/>
      <c r="F61" s="113"/>
      <c r="G61" s="113"/>
      <c r="H61" s="113"/>
      <c r="I61" s="113"/>
      <c r="J61" s="114"/>
      <c r="K61" s="114"/>
      <c r="L61" s="114"/>
      <c r="M61" s="114"/>
      <c r="N61" s="114"/>
      <c r="O61" s="114"/>
      <c r="P61" s="115"/>
    </row>
    <row r="62" spans="1:2" s="35" customFormat="1" ht="7.5" customHeight="1">
      <c r="A62" s="39"/>
      <c r="B62" s="37"/>
    </row>
    <row r="63" spans="1:2" s="35" customFormat="1" ht="7.5" customHeight="1">
      <c r="A63" s="37"/>
      <c r="B63" s="40"/>
    </row>
    <row r="64" spans="1:2" s="35" customFormat="1" ht="12.75">
      <c r="A64" s="37"/>
      <c r="B64" s="41"/>
    </row>
    <row r="65" spans="1:2" s="35" customFormat="1" ht="12.75">
      <c r="A65" s="37"/>
      <c r="B65" s="41"/>
    </row>
    <row r="66" spans="1:2" s="35" customFormat="1" ht="12.75">
      <c r="A66" s="37"/>
      <c r="B66" s="41"/>
    </row>
    <row r="67" spans="1:2" s="35" customFormat="1" ht="12.75">
      <c r="A67" s="37"/>
      <c r="B67" s="41"/>
    </row>
    <row r="68" spans="1:2" s="35" customFormat="1" ht="12.75">
      <c r="A68" s="37"/>
      <c r="B68" s="41"/>
    </row>
    <row r="69" spans="1:2" s="35" customFormat="1" ht="12.75">
      <c r="A69" s="37"/>
      <c r="B69" s="41"/>
    </row>
    <row r="70" spans="1:2" s="35" customFormat="1" ht="12.75">
      <c r="A70" s="37"/>
      <c r="B70" s="41"/>
    </row>
    <row r="71" spans="1:2" s="35" customFormat="1" ht="12.75">
      <c r="A71" s="37"/>
      <c r="B71" s="41"/>
    </row>
    <row r="72" spans="1:2" s="35" customFormat="1" ht="12.75">
      <c r="A72" s="37"/>
      <c r="B72" s="41"/>
    </row>
    <row r="73" spans="1:2" s="1" customFormat="1" ht="14.25">
      <c r="A73" s="97"/>
      <c r="B73" s="98"/>
    </row>
    <row r="74" s="99" customFormat="1" ht="12.75"/>
    <row r="75" s="99" customFormat="1" ht="12.75"/>
    <row r="76" s="99" customFormat="1" ht="12.75"/>
    <row r="77" s="99" customFormat="1" ht="12.75"/>
    <row r="78" s="99" customFormat="1" ht="12.75"/>
    <row r="79" s="99" customFormat="1" ht="12.75"/>
    <row r="80" s="99" customFormat="1" ht="12.75"/>
    <row r="81" s="99" customFormat="1" ht="12.75"/>
    <row r="82" s="99" customFormat="1" ht="12.75"/>
    <row r="83" s="99" customFormat="1" ht="12.75"/>
    <row r="84" s="99" customFormat="1" ht="12.75"/>
    <row r="85" s="99" customFormat="1" ht="12.75"/>
    <row r="86" s="99" customFormat="1" ht="12.75"/>
    <row r="87" s="99" customFormat="1" ht="12.75"/>
    <row r="88" s="99" customFormat="1" ht="12.75"/>
    <row r="89" s="99" customFormat="1" ht="12.75"/>
    <row r="90" s="99" customFormat="1" ht="12.75"/>
    <row r="91" s="99" customFormat="1" ht="12.75"/>
    <row r="92" s="99" customFormat="1" ht="12.75"/>
    <row r="93" s="99" customFormat="1" ht="12.75"/>
    <row r="94" s="99" customFormat="1" ht="12.75"/>
    <row r="95" s="99" customFormat="1" ht="12.75"/>
    <row r="96" s="99" customFormat="1" ht="12.75"/>
    <row r="97" s="99" customFormat="1" ht="12.75"/>
    <row r="98" s="99" customFormat="1" ht="12.75"/>
    <row r="99" s="99" customFormat="1" ht="12.75"/>
    <row r="100" s="99" customFormat="1" ht="12.75"/>
    <row r="101" s="99" customFormat="1" ht="12.75"/>
    <row r="102" s="99" customFormat="1" ht="12.75"/>
    <row r="103" s="99" customFormat="1" ht="12.75"/>
    <row r="104" s="99" customFormat="1" ht="12.75"/>
    <row r="105" s="99" customFormat="1" ht="12.75"/>
    <row r="106" s="99" customFormat="1" ht="12.75"/>
  </sheetData>
  <sheetProtection sheet="1" objects="1" scenarios="1"/>
  <mergeCells count="10">
    <mergeCell ref="A43:A44"/>
    <mergeCell ref="B41:N41"/>
    <mergeCell ref="B50:I50"/>
    <mergeCell ref="B59:P60"/>
    <mergeCell ref="A23:A24"/>
    <mergeCell ref="B23:I23"/>
    <mergeCell ref="A31:A32"/>
    <mergeCell ref="B31:I31"/>
    <mergeCell ref="B43:N43"/>
    <mergeCell ref="A46:A47"/>
  </mergeCells>
  <hyperlinks>
    <hyperlink ref="J4" location="'3 - GP-recorded obesity'!A37" display="see below"/>
    <hyperlink ref="Q1" location="Index!A1" display="Back to Index"/>
  </hyperlinks>
  <printOptions/>
  <pageMargins left="0.75" right="0.75" top="1" bottom="1" header="0.5" footer="0.5"/>
  <pageSetup horizontalDpi="600" verticalDpi="600" orientation="landscape" paperSize="9" scale="72" r:id="rId2"/>
  <headerFooter alignWithMargins="0">
    <oddHeader>&amp;CIsle of Wight Joint Strategic Needs Assessment - 2011
Obesity, Physical Activity &amp; Healthy Eating: ADULTS</oddHeader>
    <oddFooter>&amp;Cpage &amp;P</oddFooter>
  </headerFooter>
  <rowBreaks count="1" manualBreakCount="1">
    <brk id="35" max="255" man="1"/>
  </rowBreaks>
  <drawing r:id="rId1"/>
</worksheet>
</file>

<file path=xl/worksheets/sheet5.xml><?xml version="1.0" encoding="utf-8"?>
<worksheet xmlns="http://schemas.openxmlformats.org/spreadsheetml/2006/main" xmlns:r="http://schemas.openxmlformats.org/officeDocument/2006/relationships">
  <dimension ref="A1:Q68"/>
  <sheetViews>
    <sheetView showGridLines="0" zoomScalePageLayoutView="0" workbookViewId="0" topLeftCell="A1">
      <selection activeCell="I19" sqref="I19"/>
    </sheetView>
  </sheetViews>
  <sheetFormatPr defaultColWidth="9.140625" defaultRowHeight="12.75"/>
  <cols>
    <col min="1" max="1" width="27.00390625" style="0" customWidth="1"/>
    <col min="2" max="2" width="13.00390625" style="0" customWidth="1"/>
    <col min="3" max="3" width="11.28125" style="0" customWidth="1"/>
    <col min="4" max="4" width="10.140625" style="0" bestFit="1" customWidth="1"/>
    <col min="5" max="5" width="10.421875" style="0" bestFit="1" customWidth="1"/>
    <col min="6" max="6" width="10.140625" style="0" bestFit="1" customWidth="1"/>
    <col min="7" max="7" width="8.57421875" style="0" customWidth="1"/>
    <col min="8" max="8" width="10.140625" style="0" bestFit="1" customWidth="1"/>
    <col min="9" max="9" width="11.8515625" style="0" bestFit="1" customWidth="1"/>
  </cols>
  <sheetData>
    <row r="1" spans="1:17" s="30" customFormat="1" ht="15.75">
      <c r="A1" s="30" t="s">
        <v>59</v>
      </c>
      <c r="G1" s="31">
        <v>2011</v>
      </c>
      <c r="Q1" s="13" t="s">
        <v>89</v>
      </c>
    </row>
    <row r="2" spans="1:9" s="25" customFormat="1" ht="15">
      <c r="A2" s="27"/>
      <c r="B2" s="27"/>
      <c r="C2" s="27"/>
      <c r="D2" s="28"/>
      <c r="I2" s="29"/>
    </row>
    <row r="3" spans="1:10" s="8" customFormat="1" ht="12.75">
      <c r="A3" s="8" t="s">
        <v>43</v>
      </c>
      <c r="B3" s="8" t="s">
        <v>63</v>
      </c>
      <c r="H3" s="12" t="s">
        <v>46</v>
      </c>
      <c r="J3" s="12" t="s">
        <v>3</v>
      </c>
    </row>
    <row r="4" spans="1:10" s="8" customFormat="1" ht="12.75">
      <c r="A4" s="8" t="s">
        <v>44</v>
      </c>
      <c r="B4" s="171" t="s">
        <v>90</v>
      </c>
      <c r="H4" s="8" t="s">
        <v>47</v>
      </c>
      <c r="J4" s="13" t="s">
        <v>56</v>
      </c>
    </row>
    <row r="5" spans="1:2" s="8" customFormat="1" ht="12.75">
      <c r="A5" s="8" t="s">
        <v>45</v>
      </c>
      <c r="B5" s="8" t="s">
        <v>144</v>
      </c>
    </row>
    <row r="6" spans="1:7" s="8" customFormat="1" ht="7.5" customHeight="1">
      <c r="A6" s="25"/>
      <c r="G6" s="26"/>
    </row>
    <row r="8" s="42" customFormat="1" ht="12.75">
      <c r="A8" s="104" t="s">
        <v>145</v>
      </c>
    </row>
    <row r="9" s="42" customFormat="1" ht="12.75">
      <c r="A9" s="3"/>
    </row>
    <row r="10" spans="1:3" s="88" customFormat="1" ht="25.5">
      <c r="A10" s="90" t="s">
        <v>146</v>
      </c>
      <c r="B10" s="90" t="s">
        <v>147</v>
      </c>
      <c r="C10" s="90" t="s">
        <v>148</v>
      </c>
    </row>
    <row r="11" spans="1:3" s="42" customFormat="1" ht="12.75">
      <c r="A11" s="92" t="s">
        <v>81</v>
      </c>
      <c r="B11" s="106">
        <v>32255.28</v>
      </c>
      <c r="C11" s="148"/>
    </row>
    <row r="12" spans="1:3" s="42" customFormat="1" ht="12.75">
      <c r="A12" s="92" t="s">
        <v>80</v>
      </c>
      <c r="B12" s="106">
        <v>13366</v>
      </c>
      <c r="C12" s="147">
        <f>B12/$B$11</f>
        <v>0.4143817694343376</v>
      </c>
    </row>
    <row r="13" spans="1:9" s="60" customFormat="1" ht="12.75">
      <c r="A13" s="122" t="s">
        <v>79</v>
      </c>
      <c r="B13" s="106">
        <f>B11-B12</f>
        <v>18889.28</v>
      </c>
      <c r="C13" s="147">
        <f>B13/$B$11</f>
        <v>0.5856182305656624</v>
      </c>
      <c r="G13" s="67"/>
      <c r="H13" s="67"/>
      <c r="I13" s="67"/>
    </row>
    <row r="14" spans="1:12" s="60" customFormat="1" ht="12.75">
      <c r="A14" s="125"/>
      <c r="B14" s="42"/>
      <c r="C14" s="42"/>
      <c r="D14" s="42"/>
      <c r="E14" s="42"/>
      <c r="F14" s="42"/>
      <c r="G14" s="42"/>
      <c r="H14" s="42"/>
      <c r="I14" s="3"/>
      <c r="J14" s="63"/>
      <c r="K14" s="63"/>
      <c r="L14" s="63"/>
    </row>
    <row r="15" spans="1:12" s="60" customFormat="1" ht="12.75">
      <c r="A15" s="189"/>
      <c r="B15" s="190"/>
      <c r="C15" s="190"/>
      <c r="D15" s="190"/>
      <c r="E15" s="190"/>
      <c r="F15" s="190"/>
      <c r="G15" s="190"/>
      <c r="H15" s="190"/>
      <c r="I15" s="190"/>
      <c r="J15" s="63"/>
      <c r="K15" s="63"/>
      <c r="L15" s="63"/>
    </row>
    <row r="16" spans="1:17" s="69" customFormat="1" ht="12.75">
      <c r="A16" s="189"/>
      <c r="B16" s="83"/>
      <c r="C16" s="83"/>
      <c r="D16" s="83"/>
      <c r="E16" s="83"/>
      <c r="F16" s="83"/>
      <c r="G16" s="83"/>
      <c r="H16" s="83"/>
      <c r="I16" s="83"/>
      <c r="J16" s="85"/>
      <c r="K16" s="85"/>
      <c r="L16" s="85"/>
      <c r="M16" s="85"/>
      <c r="N16" s="85"/>
      <c r="O16" s="85"/>
      <c r="P16" s="85"/>
      <c r="Q16" s="84"/>
    </row>
    <row r="17" spans="1:17" s="60" customFormat="1" ht="12.75">
      <c r="A17" s="32"/>
      <c r="B17" s="136"/>
      <c r="C17" s="136"/>
      <c r="D17" s="136"/>
      <c r="E17" s="136"/>
      <c r="F17" s="136"/>
      <c r="G17" s="136"/>
      <c r="H17" s="136"/>
      <c r="I17" s="126"/>
      <c r="J17" s="86"/>
      <c r="K17" s="86"/>
      <c r="L17" s="86"/>
      <c r="M17" s="86"/>
      <c r="N17" s="86"/>
      <c r="O17" s="86"/>
      <c r="P17" s="86"/>
      <c r="Q17" s="86"/>
    </row>
    <row r="18" spans="1:17" s="60" customFormat="1" ht="12.75">
      <c r="A18" s="42"/>
      <c r="B18" s="136"/>
      <c r="C18" s="136"/>
      <c r="D18" s="136"/>
      <c r="E18" s="136"/>
      <c r="F18" s="136"/>
      <c r="G18" s="136"/>
      <c r="H18" s="136"/>
      <c r="I18" s="126"/>
      <c r="J18" s="86"/>
      <c r="K18" s="86"/>
      <c r="L18" s="86"/>
      <c r="M18" s="86"/>
      <c r="N18" s="86"/>
      <c r="O18" s="86"/>
      <c r="P18" s="86"/>
      <c r="Q18" s="86"/>
    </row>
    <row r="19" spans="1:9" s="60" customFormat="1" ht="12.75">
      <c r="A19" s="3"/>
      <c r="B19" s="126"/>
      <c r="C19" s="126"/>
      <c r="D19" s="126"/>
      <c r="E19" s="126"/>
      <c r="F19" s="126"/>
      <c r="G19" s="126"/>
      <c r="H19" s="126"/>
      <c r="I19" s="126"/>
    </row>
    <row r="20" spans="1:14" s="60" customFormat="1" ht="12.75">
      <c r="A20" s="42"/>
      <c r="B20" s="42"/>
      <c r="C20" s="42"/>
      <c r="D20" s="42"/>
      <c r="E20" s="42"/>
      <c r="F20" s="42"/>
      <c r="G20" s="42"/>
      <c r="H20" s="42"/>
      <c r="I20" s="3"/>
      <c r="J20" s="61"/>
      <c r="K20" s="61"/>
      <c r="L20" s="61"/>
      <c r="M20" s="62"/>
      <c r="N20" s="62"/>
    </row>
    <row r="21" spans="1:14" s="60" customFormat="1" ht="12.75">
      <c r="A21" s="42"/>
      <c r="B21" s="42"/>
      <c r="C21" s="42"/>
      <c r="D21" s="42"/>
      <c r="E21" s="42"/>
      <c r="F21" s="42"/>
      <c r="G21" s="42"/>
      <c r="H21" s="42"/>
      <c r="I21" s="3"/>
      <c r="J21" s="64"/>
      <c r="K21" s="64"/>
      <c r="L21" s="64"/>
      <c r="M21" s="64"/>
      <c r="N21" s="64"/>
    </row>
    <row r="22" spans="1:14" s="60" customFormat="1" ht="12.75">
      <c r="A22" s="125"/>
      <c r="B22" s="42"/>
      <c r="C22" s="42"/>
      <c r="D22" s="42"/>
      <c r="E22" s="42"/>
      <c r="F22" s="42"/>
      <c r="G22" s="42"/>
      <c r="H22" s="42"/>
      <c r="I22" s="3"/>
      <c r="J22" s="64"/>
      <c r="K22" s="64"/>
      <c r="L22" s="64"/>
      <c r="M22" s="64"/>
      <c r="N22" s="64"/>
    </row>
    <row r="23" spans="1:14" s="60" customFormat="1" ht="12.75">
      <c r="A23" s="189"/>
      <c r="B23" s="190"/>
      <c r="C23" s="190"/>
      <c r="D23" s="190"/>
      <c r="E23" s="190"/>
      <c r="F23" s="190"/>
      <c r="G23" s="190"/>
      <c r="H23" s="190"/>
      <c r="I23" s="190"/>
      <c r="J23" s="64"/>
      <c r="K23" s="64"/>
      <c r="L23" s="64"/>
      <c r="M23" s="64"/>
      <c r="N23" s="64"/>
    </row>
    <row r="24" spans="1:14" s="60" customFormat="1" ht="12.75">
      <c r="A24" s="189"/>
      <c r="B24" s="83"/>
      <c r="C24" s="83"/>
      <c r="D24" s="83"/>
      <c r="E24" s="83"/>
      <c r="F24" s="83"/>
      <c r="G24" s="83"/>
      <c r="H24" s="83"/>
      <c r="I24" s="83"/>
      <c r="J24" s="68"/>
      <c r="K24" s="64"/>
      <c r="L24" s="64"/>
      <c r="M24" s="64"/>
      <c r="N24" s="64"/>
    </row>
    <row r="25" spans="1:9" s="60" customFormat="1" ht="12.75">
      <c r="A25" s="32"/>
      <c r="B25" s="136"/>
      <c r="C25" s="136"/>
      <c r="D25" s="136"/>
      <c r="E25" s="136"/>
      <c r="F25" s="136"/>
      <c r="G25" s="136"/>
      <c r="H25" s="136"/>
      <c r="I25" s="126"/>
    </row>
    <row r="26" spans="1:9" s="60" customFormat="1" ht="12.75">
      <c r="A26" s="42"/>
      <c r="B26" s="136"/>
      <c r="C26" s="136"/>
      <c r="D26" s="136"/>
      <c r="E26" s="136"/>
      <c r="F26" s="136"/>
      <c r="G26" s="136"/>
      <c r="H26" s="136"/>
      <c r="I26" s="126"/>
    </row>
    <row r="27" spans="1:9" s="60" customFormat="1" ht="12.75">
      <c r="A27" s="3"/>
      <c r="B27" s="126"/>
      <c r="C27" s="126"/>
      <c r="D27" s="126"/>
      <c r="E27" s="126"/>
      <c r="F27" s="126"/>
      <c r="G27" s="126"/>
      <c r="H27" s="126"/>
      <c r="I27" s="126"/>
    </row>
    <row r="28" spans="1:9" s="60" customFormat="1" ht="12.75">
      <c r="A28" s="42"/>
      <c r="B28" s="42"/>
      <c r="C28" s="42"/>
      <c r="D28" s="42"/>
      <c r="E28" s="42"/>
      <c r="F28" s="42"/>
      <c r="G28" s="42"/>
      <c r="H28" s="42"/>
      <c r="I28" s="3"/>
    </row>
    <row r="29" spans="1:9" s="60" customFormat="1" ht="12.75">
      <c r="A29" s="42"/>
      <c r="B29" s="42"/>
      <c r="C29" s="42"/>
      <c r="D29" s="42"/>
      <c r="E29" s="42"/>
      <c r="F29" s="42"/>
      <c r="G29" s="42"/>
      <c r="H29" s="42"/>
      <c r="I29" s="3"/>
    </row>
    <row r="30" spans="1:9" s="60" customFormat="1" ht="12.75">
      <c r="A30" s="125"/>
      <c r="B30" s="42"/>
      <c r="C30" s="42"/>
      <c r="D30" s="42"/>
      <c r="E30" s="42"/>
      <c r="F30" s="42"/>
      <c r="G30" s="42"/>
      <c r="H30" s="42"/>
      <c r="I30" s="3"/>
    </row>
    <row r="32" spans="1:16" s="16" customFormat="1" ht="15">
      <c r="A32" s="22" t="s">
        <v>48</v>
      </c>
      <c r="B32" s="23"/>
      <c r="C32" s="23"/>
      <c r="D32" s="23"/>
      <c r="E32" s="23"/>
      <c r="F32" s="23"/>
      <c r="G32" s="24"/>
      <c r="H32" s="24"/>
      <c r="I32" s="24"/>
      <c r="J32" s="23"/>
      <c r="K32" s="23"/>
      <c r="L32" s="23"/>
      <c r="M32" s="23"/>
      <c r="N32" s="23"/>
      <c r="O32" s="23"/>
      <c r="P32" s="43"/>
    </row>
    <row r="33" spans="1:16" s="1" customFormat="1" ht="9" customHeight="1">
      <c r="A33" s="46"/>
      <c r="B33" s="48"/>
      <c r="C33" s="44"/>
      <c r="D33" s="44"/>
      <c r="E33" s="44"/>
      <c r="F33" s="44"/>
      <c r="G33" s="45"/>
      <c r="H33" s="45"/>
      <c r="I33" s="45"/>
      <c r="J33" s="6"/>
      <c r="K33" s="6"/>
      <c r="L33" s="6"/>
      <c r="M33" s="6"/>
      <c r="N33" s="6"/>
      <c r="O33" s="6"/>
      <c r="P33" s="7"/>
    </row>
    <row r="34" spans="1:16" s="35" customFormat="1" ht="12.75">
      <c r="A34" s="47" t="s">
        <v>45</v>
      </c>
      <c r="B34" s="100" t="s">
        <v>149</v>
      </c>
      <c r="C34" s="32"/>
      <c r="D34" s="32"/>
      <c r="E34" s="32"/>
      <c r="F34" s="32"/>
      <c r="G34" s="33"/>
      <c r="H34" s="33"/>
      <c r="I34" s="33"/>
      <c r="P34" s="38"/>
    </row>
    <row r="35" spans="1:16" s="35" customFormat="1" ht="7.5" customHeight="1">
      <c r="A35" s="47"/>
      <c r="B35" s="49"/>
      <c r="C35" s="32"/>
      <c r="D35" s="32"/>
      <c r="E35" s="32"/>
      <c r="F35" s="32"/>
      <c r="G35" s="33"/>
      <c r="H35" s="33"/>
      <c r="I35" s="33"/>
      <c r="P35" s="38"/>
    </row>
    <row r="36" spans="1:16" s="35" customFormat="1" ht="12.75" customHeight="1">
      <c r="A36" s="47" t="s">
        <v>57</v>
      </c>
      <c r="B36" s="176" t="s">
        <v>150</v>
      </c>
      <c r="C36" s="177"/>
      <c r="D36" s="177"/>
      <c r="E36" s="177"/>
      <c r="F36" s="177"/>
      <c r="G36" s="177"/>
      <c r="H36" s="177"/>
      <c r="I36" s="177"/>
      <c r="J36" s="178"/>
      <c r="K36" s="178"/>
      <c r="L36" s="178"/>
      <c r="M36" s="178"/>
      <c r="N36" s="178"/>
      <c r="P36" s="38"/>
    </row>
    <row r="37" spans="1:16" s="35" customFormat="1" ht="10.5" customHeight="1">
      <c r="A37" s="47"/>
      <c r="B37" s="50"/>
      <c r="C37" s="34"/>
      <c r="D37" s="34"/>
      <c r="E37" s="34"/>
      <c r="F37" s="34"/>
      <c r="G37" s="34"/>
      <c r="H37" s="34"/>
      <c r="I37" s="34"/>
      <c r="P37" s="38"/>
    </row>
    <row r="38" spans="1:16" s="35" customFormat="1" ht="12.75" customHeight="1">
      <c r="A38" s="181" t="s">
        <v>49</v>
      </c>
      <c r="B38" s="49" t="s">
        <v>151</v>
      </c>
      <c r="C38" s="34"/>
      <c r="D38" s="34"/>
      <c r="E38" s="34"/>
      <c r="F38" s="34"/>
      <c r="G38" s="34"/>
      <c r="H38" s="34"/>
      <c r="I38" s="34"/>
      <c r="P38" s="38"/>
    </row>
    <row r="39" spans="1:16" s="35" customFormat="1" ht="15" customHeight="1">
      <c r="A39" s="181"/>
      <c r="B39" s="49"/>
      <c r="C39" s="34"/>
      <c r="D39" s="34"/>
      <c r="E39" s="34"/>
      <c r="F39" s="34"/>
      <c r="G39" s="34"/>
      <c r="H39" s="34"/>
      <c r="I39" s="34"/>
      <c r="P39" s="38"/>
    </row>
    <row r="40" spans="1:16" s="35" customFormat="1" ht="15" customHeight="1">
      <c r="A40" s="47"/>
      <c r="B40" s="49"/>
      <c r="C40" s="34"/>
      <c r="D40" s="34"/>
      <c r="E40" s="34"/>
      <c r="F40" s="34"/>
      <c r="G40" s="34"/>
      <c r="H40" s="34"/>
      <c r="I40" s="34"/>
      <c r="P40" s="38"/>
    </row>
    <row r="41" spans="1:16" s="35" customFormat="1" ht="12.75">
      <c r="A41" s="181" t="s">
        <v>50</v>
      </c>
      <c r="B41" s="51" t="s">
        <v>136</v>
      </c>
      <c r="C41" s="34"/>
      <c r="D41" s="34"/>
      <c r="E41" s="34"/>
      <c r="F41" s="34"/>
      <c r="G41" s="34"/>
      <c r="H41" s="34"/>
      <c r="I41" s="34"/>
      <c r="P41" s="38"/>
    </row>
    <row r="42" spans="1:16" s="35" customFormat="1" ht="14.25" customHeight="1">
      <c r="A42" s="181"/>
      <c r="B42" s="51"/>
      <c r="C42" s="34"/>
      <c r="D42" s="34"/>
      <c r="E42" s="34"/>
      <c r="F42" s="34"/>
      <c r="G42" s="34"/>
      <c r="H42" s="34"/>
      <c r="I42" s="34"/>
      <c r="P42" s="38"/>
    </row>
    <row r="43" spans="1:16" s="35" customFormat="1" ht="14.25" customHeight="1">
      <c r="A43" s="47"/>
      <c r="B43" s="49"/>
      <c r="C43" s="34"/>
      <c r="D43" s="34"/>
      <c r="E43" s="34"/>
      <c r="F43" s="34"/>
      <c r="G43" s="34"/>
      <c r="H43" s="34"/>
      <c r="I43" s="34"/>
      <c r="P43" s="38"/>
    </row>
    <row r="44" spans="1:16" s="35" customFormat="1" ht="14.25" customHeight="1">
      <c r="A44" s="47" t="s">
        <v>51</v>
      </c>
      <c r="B44" s="49" t="s">
        <v>83</v>
      </c>
      <c r="C44" s="32"/>
      <c r="D44" s="32"/>
      <c r="E44" s="32"/>
      <c r="F44" s="32"/>
      <c r="G44" s="33"/>
      <c r="H44" s="33"/>
      <c r="I44" s="33"/>
      <c r="P44" s="38"/>
    </row>
    <row r="45" spans="1:16" s="35" customFormat="1" ht="14.25" customHeight="1">
      <c r="A45" s="47"/>
      <c r="B45" s="176"/>
      <c r="C45" s="177"/>
      <c r="D45" s="177"/>
      <c r="E45" s="177"/>
      <c r="F45" s="177"/>
      <c r="G45" s="177"/>
      <c r="H45" s="177"/>
      <c r="I45" s="177"/>
      <c r="P45" s="38"/>
    </row>
    <row r="46" spans="1:16" s="35" customFormat="1" ht="15" customHeight="1">
      <c r="A46" s="47" t="s">
        <v>52</v>
      </c>
      <c r="B46" s="52" t="s">
        <v>152</v>
      </c>
      <c r="C46" s="32"/>
      <c r="D46" s="32"/>
      <c r="E46" s="32"/>
      <c r="F46" s="32"/>
      <c r="G46" s="32"/>
      <c r="H46" s="32"/>
      <c r="I46" s="32"/>
      <c r="P46" s="38"/>
    </row>
    <row r="47" spans="1:16" s="35" customFormat="1" ht="15" customHeight="1">
      <c r="A47" s="47"/>
      <c r="B47" s="52" t="s">
        <v>153</v>
      </c>
      <c r="C47" s="32"/>
      <c r="D47" s="32"/>
      <c r="E47" s="32"/>
      <c r="F47" s="32"/>
      <c r="G47" s="32"/>
      <c r="H47" s="32"/>
      <c r="I47" s="32"/>
      <c r="P47" s="38"/>
    </row>
    <row r="48" spans="1:16" s="35" customFormat="1" ht="14.25" customHeight="1">
      <c r="A48" s="47"/>
      <c r="B48" s="52"/>
      <c r="C48" s="32"/>
      <c r="D48" s="32"/>
      <c r="E48" s="32"/>
      <c r="F48" s="32"/>
      <c r="G48" s="32"/>
      <c r="H48" s="32"/>
      <c r="I48" s="32"/>
      <c r="P48" s="38"/>
    </row>
    <row r="49" spans="1:16" s="35" customFormat="1" ht="14.25" customHeight="1">
      <c r="A49" s="47" t="s">
        <v>53</v>
      </c>
      <c r="B49" s="49" t="s">
        <v>154</v>
      </c>
      <c r="C49" s="32"/>
      <c r="D49" s="32"/>
      <c r="E49" s="32"/>
      <c r="F49" s="32"/>
      <c r="G49" s="32"/>
      <c r="H49" s="32"/>
      <c r="I49" s="32"/>
      <c r="P49" s="38"/>
    </row>
    <row r="50" spans="1:16" s="35" customFormat="1" ht="14.25" customHeight="1">
      <c r="A50" s="47"/>
      <c r="B50" s="149" t="s">
        <v>155</v>
      </c>
      <c r="C50" s="32"/>
      <c r="D50" s="32"/>
      <c r="E50" s="32"/>
      <c r="F50" s="32"/>
      <c r="G50" s="32"/>
      <c r="H50" s="32"/>
      <c r="I50" s="32"/>
      <c r="P50" s="38"/>
    </row>
    <row r="51" spans="1:16" s="35" customFormat="1" ht="12.75">
      <c r="A51" s="47"/>
      <c r="B51" s="53"/>
      <c r="C51" s="32"/>
      <c r="D51" s="32"/>
      <c r="E51" s="32"/>
      <c r="F51" s="32"/>
      <c r="G51" s="32"/>
      <c r="H51" s="32"/>
      <c r="I51" s="32"/>
      <c r="P51" s="38"/>
    </row>
    <row r="52" spans="1:16" s="35" customFormat="1" ht="12.75">
      <c r="A52" s="75" t="s">
        <v>54</v>
      </c>
      <c r="B52" s="49" t="s">
        <v>1</v>
      </c>
      <c r="C52" s="34"/>
      <c r="D52" s="34"/>
      <c r="E52" s="34"/>
      <c r="F52" s="34"/>
      <c r="G52" s="34"/>
      <c r="H52" s="34"/>
      <c r="I52" s="34"/>
      <c r="P52" s="38"/>
    </row>
    <row r="53" spans="1:16" s="35" customFormat="1" ht="12.75">
      <c r="A53" s="47"/>
      <c r="B53" s="54"/>
      <c r="C53" s="32"/>
      <c r="D53" s="32"/>
      <c r="E53" s="32"/>
      <c r="F53" s="32"/>
      <c r="G53" s="32"/>
      <c r="H53" s="32"/>
      <c r="I53" s="32"/>
      <c r="P53" s="38"/>
    </row>
    <row r="54" spans="1:16" s="35" customFormat="1" ht="25.5">
      <c r="A54" s="75" t="s">
        <v>55</v>
      </c>
      <c r="B54" s="176" t="s">
        <v>0</v>
      </c>
      <c r="C54" s="182"/>
      <c r="D54" s="182"/>
      <c r="E54" s="182"/>
      <c r="F54" s="182"/>
      <c r="G54" s="182"/>
      <c r="H54" s="182"/>
      <c r="I54" s="182"/>
      <c r="J54" s="182"/>
      <c r="K54" s="182"/>
      <c r="L54" s="182"/>
      <c r="M54" s="182"/>
      <c r="N54" s="182"/>
      <c r="O54" s="182"/>
      <c r="P54" s="183"/>
    </row>
    <row r="55" spans="1:16" s="35" customFormat="1" ht="15" customHeight="1">
      <c r="A55" s="75"/>
      <c r="B55" s="184"/>
      <c r="C55" s="182"/>
      <c r="D55" s="182"/>
      <c r="E55" s="182"/>
      <c r="F55" s="182"/>
      <c r="G55" s="182"/>
      <c r="H55" s="182"/>
      <c r="I55" s="182"/>
      <c r="J55" s="182"/>
      <c r="K55" s="182"/>
      <c r="L55" s="182"/>
      <c r="M55" s="182"/>
      <c r="N55" s="182"/>
      <c r="O55" s="182"/>
      <c r="P55" s="183"/>
    </row>
    <row r="56" spans="1:16" s="35" customFormat="1" ht="9" customHeight="1">
      <c r="A56" s="111"/>
      <c r="B56" s="112"/>
      <c r="C56" s="113"/>
      <c r="D56" s="113"/>
      <c r="E56" s="113"/>
      <c r="F56" s="113"/>
      <c r="G56" s="113"/>
      <c r="H56" s="113"/>
      <c r="I56" s="113"/>
      <c r="J56" s="114"/>
      <c r="K56" s="114"/>
      <c r="L56" s="114"/>
      <c r="M56" s="114"/>
      <c r="N56" s="114"/>
      <c r="O56" s="114"/>
      <c r="P56" s="115"/>
    </row>
    <row r="57" spans="1:2" s="35" customFormat="1" ht="7.5" customHeight="1">
      <c r="A57" s="39"/>
      <c r="B57" s="37"/>
    </row>
    <row r="58" spans="1:2" s="35" customFormat="1" ht="7.5" customHeight="1">
      <c r="A58" s="37"/>
      <c r="B58" s="40"/>
    </row>
    <row r="59" spans="1:2" s="35" customFormat="1" ht="12.75">
      <c r="A59" s="37"/>
      <c r="B59" s="41"/>
    </row>
    <row r="60" spans="1:2" s="35" customFormat="1" ht="12.75">
      <c r="A60" s="37"/>
      <c r="B60" s="41"/>
    </row>
    <row r="61" spans="1:2" s="35" customFormat="1" ht="12.75">
      <c r="A61" s="37"/>
      <c r="B61" s="41"/>
    </row>
    <row r="62" spans="1:2" s="35" customFormat="1" ht="12.75">
      <c r="A62" s="37"/>
      <c r="B62" s="41"/>
    </row>
    <row r="63" spans="1:2" s="35" customFormat="1" ht="12.75">
      <c r="A63" s="37"/>
      <c r="B63" s="41"/>
    </row>
    <row r="64" spans="1:2" s="35" customFormat="1" ht="12.75">
      <c r="A64" s="37"/>
      <c r="B64" s="41"/>
    </row>
    <row r="65" spans="1:2" s="35" customFormat="1" ht="12.75">
      <c r="A65" s="37"/>
      <c r="B65" s="41"/>
    </row>
    <row r="66" spans="1:2" s="35" customFormat="1" ht="12.75">
      <c r="A66" s="37"/>
      <c r="B66" s="41"/>
    </row>
    <row r="67" spans="1:2" s="35" customFormat="1" ht="12.75">
      <c r="A67" s="37"/>
      <c r="B67" s="41"/>
    </row>
    <row r="68" spans="1:2" s="1" customFormat="1" ht="14.25">
      <c r="A68" s="97"/>
      <c r="B68" s="98"/>
    </row>
    <row r="69" s="99" customFormat="1" ht="12.75"/>
    <row r="70" s="99" customFormat="1" ht="12.75"/>
    <row r="71" s="99" customFormat="1" ht="12.75"/>
    <row r="72" s="99" customFormat="1" ht="12.75"/>
    <row r="73" s="99" customFormat="1" ht="12.75"/>
    <row r="74" s="99" customFormat="1" ht="12.75"/>
    <row r="75" s="99" customFormat="1" ht="12.75"/>
    <row r="76" s="99" customFormat="1" ht="12.75"/>
    <row r="77" s="99" customFormat="1" ht="12.75"/>
    <row r="78" s="99" customFormat="1" ht="12.75"/>
    <row r="79" s="99" customFormat="1" ht="12.75"/>
    <row r="80" s="99" customFormat="1" ht="12.75"/>
    <row r="81" s="99" customFormat="1" ht="12.75"/>
    <row r="82" s="99" customFormat="1" ht="12.75"/>
    <row r="83" s="99" customFormat="1" ht="12.75"/>
    <row r="84" s="99" customFormat="1" ht="12.75"/>
    <row r="85" s="99" customFormat="1" ht="12.75"/>
    <row r="86" s="99" customFormat="1" ht="12.75"/>
    <row r="87" s="99" customFormat="1" ht="12.75"/>
    <row r="88" s="99" customFormat="1" ht="12.75"/>
    <row r="89" s="99" customFormat="1" ht="12.75"/>
    <row r="90" s="99" customFormat="1" ht="12.75"/>
    <row r="91" s="99" customFormat="1" ht="12.75"/>
    <row r="92" s="99" customFormat="1" ht="12.75"/>
    <row r="93" s="99" customFormat="1" ht="12.75"/>
    <row r="94" s="99" customFormat="1" ht="12.75"/>
    <row r="95" s="99" customFormat="1" ht="12.75"/>
    <row r="96" s="99" customFormat="1" ht="12.75"/>
    <row r="97" s="99" customFormat="1" ht="12.75"/>
    <row r="98" s="99" customFormat="1" ht="12.75"/>
    <row r="99" s="99" customFormat="1" ht="12.75"/>
    <row r="100" s="99" customFormat="1" ht="12.75"/>
    <row r="101" s="99" customFormat="1" ht="12.75"/>
  </sheetData>
  <sheetProtection sheet="1" objects="1" scenarios="1"/>
  <mergeCells count="9">
    <mergeCell ref="B45:I45"/>
    <mergeCell ref="B54:P55"/>
    <mergeCell ref="B15:I15"/>
    <mergeCell ref="A15:A16"/>
    <mergeCell ref="A23:A24"/>
    <mergeCell ref="B23:I23"/>
    <mergeCell ref="B36:N36"/>
    <mergeCell ref="A41:A42"/>
    <mergeCell ref="A38:A39"/>
  </mergeCells>
  <hyperlinks>
    <hyperlink ref="J4" location="'4 - est vs GP recorded obesity'!A32" display="see below"/>
    <hyperlink ref="Q1" location="Index!A1" display="Back to Index"/>
    <hyperlink ref="B50" r:id="rId1" display="GP-Recorded@"/>
  </hyperlinks>
  <printOptions/>
  <pageMargins left="0.75" right="0.75" top="1" bottom="1" header="0.5" footer="0.5"/>
  <pageSetup horizontalDpi="600" verticalDpi="600" orientation="landscape" paperSize="9" scale="72" r:id="rId3"/>
  <headerFooter alignWithMargins="0">
    <oddHeader>&amp;CIsle of Wight Joint Strategic Needs Assessment - 2011
Obesity, Physical Activity &amp; Healthy Eating: ADULTS</oddHeader>
    <oddFooter>&amp;Cpage &amp;P</oddFooter>
  </headerFooter>
  <rowBreaks count="1" manualBreakCount="1">
    <brk id="30" max="255" man="1"/>
  </rowBreaks>
  <drawing r:id="rId2"/>
</worksheet>
</file>

<file path=xl/worksheets/sheet6.xml><?xml version="1.0" encoding="utf-8"?>
<worksheet xmlns="http://schemas.openxmlformats.org/spreadsheetml/2006/main" xmlns:r="http://schemas.openxmlformats.org/officeDocument/2006/relationships">
  <dimension ref="A1:Q82"/>
  <sheetViews>
    <sheetView showGridLines="0" zoomScalePageLayoutView="0" workbookViewId="0" topLeftCell="A48">
      <selection activeCell="B4" sqref="B4"/>
    </sheetView>
  </sheetViews>
  <sheetFormatPr defaultColWidth="9.140625" defaultRowHeight="12.75"/>
  <cols>
    <col min="1" max="1" width="27.00390625" style="0" customWidth="1"/>
    <col min="2" max="2" width="13.00390625" style="0" customWidth="1"/>
    <col min="3" max="3" width="11.28125" style="0" customWidth="1"/>
    <col min="4" max="4" width="10.140625" style="0" bestFit="1" customWidth="1"/>
    <col min="5" max="5" width="10.421875" style="0" bestFit="1" customWidth="1"/>
    <col min="6" max="6" width="10.140625" style="0" bestFit="1" customWidth="1"/>
    <col min="7" max="7" width="8.57421875" style="0" customWidth="1"/>
    <col min="8" max="8" width="10.140625" style="0" bestFit="1" customWidth="1"/>
    <col min="9" max="9" width="11.8515625" style="0" bestFit="1" customWidth="1"/>
  </cols>
  <sheetData>
    <row r="1" spans="1:17" s="30" customFormat="1" ht="15.75">
      <c r="A1" s="30" t="s">
        <v>59</v>
      </c>
      <c r="G1" s="31">
        <v>2011</v>
      </c>
      <c r="Q1" s="13" t="s">
        <v>89</v>
      </c>
    </row>
    <row r="2" spans="1:9" s="25" customFormat="1" ht="15">
      <c r="A2" s="27"/>
      <c r="B2" s="27"/>
      <c r="C2" s="27"/>
      <c r="D2" s="28"/>
      <c r="I2" s="29"/>
    </row>
    <row r="3" spans="1:10" s="8" customFormat="1" ht="12.75">
      <c r="A3" s="8" t="s">
        <v>43</v>
      </c>
      <c r="B3" s="8" t="s">
        <v>63</v>
      </c>
      <c r="H3" s="12" t="s">
        <v>46</v>
      </c>
      <c r="J3" s="12" t="s">
        <v>4</v>
      </c>
    </row>
    <row r="4" spans="1:10" s="8" customFormat="1" ht="12.75">
      <c r="A4" s="8" t="s">
        <v>44</v>
      </c>
      <c r="B4" s="171" t="s">
        <v>90</v>
      </c>
      <c r="H4" s="8" t="s">
        <v>47</v>
      </c>
      <c r="J4" s="13" t="s">
        <v>56</v>
      </c>
    </row>
    <row r="5" spans="1:6" s="8" customFormat="1" ht="12.75">
      <c r="A5" s="8" t="s">
        <v>45</v>
      </c>
      <c r="B5" s="193" t="s">
        <v>10</v>
      </c>
      <c r="C5" s="193"/>
      <c r="D5" s="193"/>
      <c r="E5" s="193"/>
      <c r="F5" s="193"/>
    </row>
    <row r="6" spans="1:7" s="8" customFormat="1" ht="7.5" customHeight="1">
      <c r="A6" s="25"/>
      <c r="G6" s="26"/>
    </row>
    <row r="8" s="42" customFormat="1" ht="12.75">
      <c r="A8" s="3" t="s">
        <v>19</v>
      </c>
    </row>
    <row r="9" spans="1:14" s="33" customFormat="1" ht="12.75">
      <c r="A9" s="199" t="s">
        <v>27</v>
      </c>
      <c r="B9" s="200"/>
      <c r="C9" s="200"/>
      <c r="D9" s="200"/>
      <c r="E9" s="200"/>
      <c r="F9" s="200"/>
      <c r="G9" s="200"/>
      <c r="H9" s="200"/>
      <c r="I9" s="200"/>
      <c r="J9" s="200"/>
      <c r="K9" s="200"/>
      <c r="L9" s="200"/>
      <c r="M9" s="200"/>
      <c r="N9" s="200"/>
    </row>
    <row r="10" spans="1:14" s="42" customFormat="1" ht="12.75">
      <c r="A10" s="158"/>
      <c r="B10" s="124"/>
      <c r="C10" s="124"/>
      <c r="D10" s="124"/>
      <c r="E10" s="124"/>
      <c r="F10" s="124"/>
      <c r="G10" s="124"/>
      <c r="H10" s="124"/>
      <c r="I10" s="124"/>
      <c r="J10" s="124"/>
      <c r="K10" s="124"/>
      <c r="L10" s="124"/>
      <c r="M10" s="124"/>
      <c r="N10" s="110"/>
    </row>
    <row r="11" spans="1:2" s="88" customFormat="1" ht="25.5">
      <c r="A11" s="90" t="s">
        <v>11</v>
      </c>
      <c r="B11" s="90" t="s">
        <v>12</v>
      </c>
    </row>
    <row r="12" spans="1:3" s="42" customFormat="1" ht="12.75">
      <c r="A12" s="92" t="s">
        <v>66</v>
      </c>
      <c r="B12" s="128">
        <v>0.114531427056745</v>
      </c>
      <c r="C12" s="32"/>
    </row>
    <row r="13" spans="1:3" s="42" customFormat="1" ht="12.75">
      <c r="A13" s="92" t="s">
        <v>68</v>
      </c>
      <c r="B13" s="128">
        <v>0.123804920245501</v>
      </c>
      <c r="C13" s="127"/>
    </row>
    <row r="14" spans="1:9" s="60" customFormat="1" ht="12.75">
      <c r="A14" s="92" t="s">
        <v>65</v>
      </c>
      <c r="B14" s="128">
        <v>0.122670734495366</v>
      </c>
      <c r="C14" s="127"/>
      <c r="G14" s="67"/>
      <c r="H14" s="67"/>
      <c r="I14" s="67"/>
    </row>
    <row r="15" spans="1:12" s="60" customFormat="1" ht="12.75">
      <c r="A15" s="125"/>
      <c r="B15" s="42"/>
      <c r="C15" s="42"/>
      <c r="D15" s="42"/>
      <c r="E15" s="42"/>
      <c r="F15" s="42"/>
      <c r="G15" s="42"/>
      <c r="H15" s="42"/>
      <c r="I15" s="3"/>
      <c r="J15" s="63"/>
      <c r="K15" s="63"/>
      <c r="L15" s="63"/>
    </row>
    <row r="16" spans="1:12" s="60" customFormat="1" ht="12.75">
      <c r="A16" s="164" t="s">
        <v>16</v>
      </c>
      <c r="B16" s="83"/>
      <c r="C16" s="83"/>
      <c r="D16" s="83"/>
      <c r="E16" s="83"/>
      <c r="F16" s="83"/>
      <c r="G16" s="83"/>
      <c r="H16" s="83"/>
      <c r="I16" s="83"/>
      <c r="J16" s="63"/>
      <c r="K16" s="63"/>
      <c r="L16" s="63"/>
    </row>
    <row r="17" spans="1:17" s="69" customFormat="1" ht="12.75">
      <c r="A17" s="88"/>
      <c r="B17" s="83"/>
      <c r="C17" s="83"/>
      <c r="D17" s="83"/>
      <c r="E17" s="83"/>
      <c r="F17" s="83"/>
      <c r="G17" s="83"/>
      <c r="H17" s="83"/>
      <c r="I17" s="83"/>
      <c r="J17" s="85"/>
      <c r="K17" s="85"/>
      <c r="L17" s="85"/>
      <c r="M17" s="85"/>
      <c r="N17" s="85"/>
      <c r="O17" s="85"/>
      <c r="P17" s="85"/>
      <c r="Q17" s="84"/>
    </row>
    <row r="18" spans="1:17" s="69" customFormat="1" ht="25.5">
      <c r="A18" s="90" t="s">
        <v>17</v>
      </c>
      <c r="B18" s="119" t="s">
        <v>13</v>
      </c>
      <c r="C18" s="116"/>
      <c r="D18" s="116"/>
      <c r="E18" s="116"/>
      <c r="F18" s="116"/>
      <c r="G18" s="116"/>
      <c r="H18" s="116"/>
      <c r="I18" s="116"/>
      <c r="J18" s="84"/>
      <c r="K18" s="84"/>
      <c r="L18" s="84"/>
      <c r="M18" s="84"/>
      <c r="N18" s="84"/>
      <c r="O18" s="84"/>
      <c r="P18" s="84"/>
      <c r="Q18" s="84"/>
    </row>
    <row r="19" spans="1:17" s="60" customFormat="1" ht="12.75">
      <c r="A19" s="130" t="s">
        <v>14</v>
      </c>
      <c r="B19" s="134">
        <v>14440.798864794486</v>
      </c>
      <c r="C19" s="136"/>
      <c r="D19" s="136"/>
      <c r="E19" s="136"/>
      <c r="F19" s="136"/>
      <c r="G19" s="136"/>
      <c r="H19" s="136"/>
      <c r="I19" s="126"/>
      <c r="J19" s="86"/>
      <c r="K19" s="86"/>
      <c r="L19" s="86"/>
      <c r="M19" s="86"/>
      <c r="N19" s="86"/>
      <c r="O19" s="86"/>
      <c r="P19" s="86"/>
      <c r="Q19" s="86"/>
    </row>
    <row r="20" spans="1:9" s="60" customFormat="1" ht="12.75">
      <c r="A20" s="92" t="s">
        <v>15</v>
      </c>
      <c r="B20" s="106">
        <v>103279.20113520551</v>
      </c>
      <c r="C20" s="126"/>
      <c r="D20" s="126"/>
      <c r="E20" s="126"/>
      <c r="F20" s="126"/>
      <c r="G20" s="126"/>
      <c r="H20" s="126"/>
      <c r="I20" s="126"/>
    </row>
    <row r="21" spans="1:14" s="60" customFormat="1" ht="12.75">
      <c r="A21" s="122" t="s">
        <v>18</v>
      </c>
      <c r="B21" s="93">
        <v>117720</v>
      </c>
      <c r="C21" s="42"/>
      <c r="D21" s="42"/>
      <c r="E21" s="42"/>
      <c r="F21" s="42"/>
      <c r="G21" s="42"/>
      <c r="H21" s="42"/>
      <c r="I21" s="3"/>
      <c r="J21" s="64"/>
      <c r="K21" s="64"/>
      <c r="L21" s="64"/>
      <c r="M21" s="64"/>
      <c r="N21" s="64"/>
    </row>
    <row r="22" spans="1:14" s="60" customFormat="1" ht="12.75">
      <c r="A22" s="125"/>
      <c r="B22" s="42"/>
      <c r="C22" s="42"/>
      <c r="D22" s="42"/>
      <c r="E22" s="42"/>
      <c r="F22" s="42"/>
      <c r="G22" s="42"/>
      <c r="H22" s="42"/>
      <c r="I22" s="3"/>
      <c r="J22" s="64"/>
      <c r="K22" s="64"/>
      <c r="L22" s="64"/>
      <c r="M22" s="64"/>
      <c r="N22" s="64"/>
    </row>
    <row r="23" spans="1:14" s="60" customFormat="1" ht="12.75">
      <c r="A23" s="125"/>
      <c r="B23" s="42"/>
      <c r="C23" s="42"/>
      <c r="D23" s="42"/>
      <c r="E23" s="42"/>
      <c r="F23" s="42"/>
      <c r="G23" s="42"/>
      <c r="H23" s="42"/>
      <c r="I23" s="3"/>
      <c r="J23" s="64"/>
      <c r="K23" s="64"/>
      <c r="L23" s="64"/>
      <c r="M23" s="64"/>
      <c r="N23" s="64"/>
    </row>
    <row r="24" spans="1:14" s="60" customFormat="1" ht="12.75">
      <c r="A24" s="125"/>
      <c r="B24" s="42"/>
      <c r="C24" s="42"/>
      <c r="D24" s="42"/>
      <c r="E24" s="42"/>
      <c r="F24" s="42"/>
      <c r="G24" s="42"/>
      <c r="H24" s="42"/>
      <c r="I24" s="3"/>
      <c r="J24" s="64"/>
      <c r="K24" s="64"/>
      <c r="L24" s="64"/>
      <c r="M24" s="64"/>
      <c r="N24" s="64"/>
    </row>
    <row r="25" spans="1:14" s="60" customFormat="1" ht="12.75">
      <c r="A25" s="125"/>
      <c r="B25" s="42"/>
      <c r="C25" s="42"/>
      <c r="D25" s="42"/>
      <c r="E25" s="42"/>
      <c r="F25" s="42"/>
      <c r="G25" s="42"/>
      <c r="H25" s="42"/>
      <c r="I25" s="3"/>
      <c r="J25" s="64"/>
      <c r="K25" s="64"/>
      <c r="L25" s="64"/>
      <c r="M25" s="64"/>
      <c r="N25" s="64"/>
    </row>
    <row r="26" spans="1:14" s="60" customFormat="1" ht="12.75">
      <c r="A26" s="125"/>
      <c r="B26" s="42"/>
      <c r="C26" s="42"/>
      <c r="D26" s="42"/>
      <c r="E26" s="42"/>
      <c r="F26" s="42"/>
      <c r="G26" s="42"/>
      <c r="H26" s="42"/>
      <c r="I26" s="3"/>
      <c r="J26" s="64"/>
      <c r="K26" s="64"/>
      <c r="L26" s="64"/>
      <c r="M26" s="64"/>
      <c r="N26" s="64"/>
    </row>
    <row r="27" spans="1:14" s="60" customFormat="1" ht="12.75">
      <c r="A27" s="125"/>
      <c r="B27" s="42"/>
      <c r="C27" s="42"/>
      <c r="D27" s="42"/>
      <c r="E27" s="42"/>
      <c r="F27" s="42"/>
      <c r="G27" s="42"/>
      <c r="H27" s="42"/>
      <c r="I27" s="3"/>
      <c r="J27" s="64"/>
      <c r="K27" s="64"/>
      <c r="L27" s="64"/>
      <c r="M27" s="64"/>
      <c r="N27" s="64"/>
    </row>
    <row r="28" spans="1:14" s="60" customFormat="1" ht="12.75">
      <c r="A28" s="125"/>
      <c r="B28" s="42"/>
      <c r="C28" s="42"/>
      <c r="D28" s="42"/>
      <c r="E28" s="42"/>
      <c r="F28" s="42"/>
      <c r="G28" s="42"/>
      <c r="H28" s="42"/>
      <c r="I28" s="3"/>
      <c r="J28" s="64"/>
      <c r="K28" s="64"/>
      <c r="L28" s="64"/>
      <c r="M28" s="64"/>
      <c r="N28" s="64"/>
    </row>
    <row r="29" spans="1:14" s="60" customFormat="1" ht="12.75">
      <c r="A29" s="125"/>
      <c r="B29" s="42"/>
      <c r="C29" s="42"/>
      <c r="D29" s="42"/>
      <c r="E29" s="42"/>
      <c r="F29" s="42"/>
      <c r="G29" s="42"/>
      <c r="H29" s="42"/>
      <c r="I29" s="3"/>
      <c r="J29" s="64"/>
      <c r="K29" s="64"/>
      <c r="L29" s="64"/>
      <c r="M29" s="64"/>
      <c r="N29" s="64"/>
    </row>
    <row r="30" spans="1:14" s="60" customFormat="1" ht="12.75">
      <c r="A30" s="125"/>
      <c r="B30" s="42"/>
      <c r="C30" s="42"/>
      <c r="D30" s="42"/>
      <c r="E30" s="42"/>
      <c r="F30" s="42"/>
      <c r="G30" s="42"/>
      <c r="H30" s="42"/>
      <c r="I30" s="3"/>
      <c r="J30" s="64"/>
      <c r="K30" s="64"/>
      <c r="L30" s="64"/>
      <c r="M30" s="64"/>
      <c r="N30" s="64"/>
    </row>
    <row r="31" spans="1:14" s="60" customFormat="1" ht="12.75">
      <c r="A31" s="125"/>
      <c r="B31" s="42"/>
      <c r="C31" s="42"/>
      <c r="D31" s="42"/>
      <c r="E31" s="42"/>
      <c r="F31" s="42"/>
      <c r="G31" s="42"/>
      <c r="H31" s="42"/>
      <c r="I31" s="3"/>
      <c r="J31" s="64"/>
      <c r="K31" s="64"/>
      <c r="L31" s="64"/>
      <c r="M31" s="64"/>
      <c r="N31" s="64"/>
    </row>
    <row r="32" spans="1:14" s="60" customFormat="1" ht="12.75">
      <c r="A32" s="125"/>
      <c r="B32" s="42"/>
      <c r="C32" s="42"/>
      <c r="D32" s="42"/>
      <c r="E32" s="42"/>
      <c r="F32" s="42"/>
      <c r="G32" s="42"/>
      <c r="H32" s="42"/>
      <c r="I32" s="3"/>
      <c r="J32" s="64"/>
      <c r="K32" s="64"/>
      <c r="L32" s="64"/>
      <c r="M32" s="64"/>
      <c r="N32" s="64"/>
    </row>
    <row r="33" spans="1:14" s="60" customFormat="1" ht="12.75">
      <c r="A33" s="125"/>
      <c r="B33" s="42"/>
      <c r="C33" s="42"/>
      <c r="D33" s="42"/>
      <c r="E33" s="42"/>
      <c r="F33" s="42"/>
      <c r="G33" s="42"/>
      <c r="H33" s="42"/>
      <c r="I33" s="3"/>
      <c r="J33" s="64"/>
      <c r="K33" s="64"/>
      <c r="L33" s="64"/>
      <c r="M33" s="64"/>
      <c r="N33" s="64"/>
    </row>
    <row r="34" spans="1:14" s="60" customFormat="1" ht="12.75">
      <c r="A34" s="125"/>
      <c r="B34" s="42"/>
      <c r="C34" s="42"/>
      <c r="D34" s="42"/>
      <c r="E34" s="42"/>
      <c r="F34" s="42"/>
      <c r="G34" s="42"/>
      <c r="H34" s="42"/>
      <c r="I34" s="3"/>
      <c r="J34" s="64"/>
      <c r="K34" s="64"/>
      <c r="L34" s="64"/>
      <c r="M34" s="64"/>
      <c r="N34" s="64"/>
    </row>
    <row r="35" spans="1:14" s="60" customFormat="1" ht="12.75">
      <c r="A35" s="125"/>
      <c r="B35" s="42"/>
      <c r="C35" s="42"/>
      <c r="D35" s="42"/>
      <c r="E35" s="42"/>
      <c r="F35" s="42"/>
      <c r="G35" s="42"/>
      <c r="H35" s="42"/>
      <c r="I35" s="3"/>
      <c r="J35" s="64"/>
      <c r="K35" s="64"/>
      <c r="L35" s="64"/>
      <c r="M35" s="64"/>
      <c r="N35" s="64"/>
    </row>
    <row r="36" spans="1:14" s="60" customFormat="1" ht="12.75">
      <c r="A36" s="125"/>
      <c r="B36" s="42"/>
      <c r="C36" s="42"/>
      <c r="D36" s="42"/>
      <c r="E36" s="42"/>
      <c r="F36" s="42"/>
      <c r="G36" s="42"/>
      <c r="H36" s="42"/>
      <c r="I36" s="3"/>
      <c r="J36" s="64"/>
      <c r="K36" s="64"/>
      <c r="L36" s="64"/>
      <c r="M36" s="64"/>
      <c r="N36" s="64"/>
    </row>
    <row r="37" spans="1:14" s="60" customFormat="1" ht="12.75">
      <c r="A37" s="125"/>
      <c r="B37" s="42"/>
      <c r="C37" s="42"/>
      <c r="D37" s="42"/>
      <c r="E37" s="42"/>
      <c r="F37" s="42"/>
      <c r="G37" s="42"/>
      <c r="H37" s="42"/>
      <c r="I37" s="3"/>
      <c r="J37" s="64"/>
      <c r="K37" s="64"/>
      <c r="L37" s="64"/>
      <c r="M37" s="64"/>
      <c r="N37" s="64"/>
    </row>
    <row r="38" spans="1:14" s="60" customFormat="1" ht="12.75">
      <c r="A38" s="125"/>
      <c r="B38" s="42"/>
      <c r="C38" s="42"/>
      <c r="D38" s="42"/>
      <c r="E38" s="42"/>
      <c r="F38" s="42"/>
      <c r="G38" s="42"/>
      <c r="H38" s="42"/>
      <c r="I38" s="3"/>
      <c r="J38" s="64"/>
      <c r="K38" s="64"/>
      <c r="L38" s="64"/>
      <c r="M38" s="64"/>
      <c r="N38" s="64"/>
    </row>
    <row r="39" spans="1:14" s="60" customFormat="1" ht="12.75">
      <c r="A39" s="125"/>
      <c r="B39" s="42"/>
      <c r="C39" s="42"/>
      <c r="D39" s="42"/>
      <c r="E39" s="42"/>
      <c r="F39" s="42"/>
      <c r="G39" s="42"/>
      <c r="H39" s="42"/>
      <c r="I39" s="3"/>
      <c r="J39" s="64"/>
      <c r="K39" s="64"/>
      <c r="L39" s="64"/>
      <c r="M39" s="64"/>
      <c r="N39" s="64"/>
    </row>
    <row r="40" spans="1:14" s="60" customFormat="1" ht="12.75">
      <c r="A40" s="125"/>
      <c r="B40" s="42"/>
      <c r="C40" s="42"/>
      <c r="D40" s="42"/>
      <c r="E40" s="42"/>
      <c r="F40" s="42"/>
      <c r="G40" s="42"/>
      <c r="H40" s="42"/>
      <c r="I40" s="3"/>
      <c r="J40" s="64"/>
      <c r="K40" s="64"/>
      <c r="L40" s="64"/>
      <c r="M40" s="64"/>
      <c r="N40" s="64"/>
    </row>
    <row r="41" spans="1:14" s="60" customFormat="1" ht="12.75">
      <c r="A41" s="88"/>
      <c r="B41" s="83"/>
      <c r="C41" s="83"/>
      <c r="D41" s="83"/>
      <c r="E41" s="83"/>
      <c r="F41" s="83"/>
      <c r="G41" s="83"/>
      <c r="H41" s="83"/>
      <c r="I41" s="83"/>
      <c r="J41" s="64"/>
      <c r="K41" s="64"/>
      <c r="L41" s="64"/>
      <c r="M41" s="64"/>
      <c r="N41" s="64"/>
    </row>
    <row r="42" spans="1:14" s="60" customFormat="1" ht="12.75">
      <c r="A42" s="88"/>
      <c r="B42" s="83"/>
      <c r="C42" s="83"/>
      <c r="D42" s="83"/>
      <c r="E42" s="83"/>
      <c r="F42" s="83"/>
      <c r="G42" s="83"/>
      <c r="H42" s="83"/>
      <c r="I42" s="83"/>
      <c r="J42" s="68"/>
      <c r="K42" s="64"/>
      <c r="L42" s="64"/>
      <c r="M42" s="64"/>
      <c r="N42" s="64"/>
    </row>
    <row r="43" spans="1:9" s="60" customFormat="1" ht="12.75">
      <c r="A43" s="32"/>
      <c r="B43" s="136"/>
      <c r="C43" s="136"/>
      <c r="D43" s="136"/>
      <c r="E43" s="136"/>
      <c r="F43" s="136"/>
      <c r="G43" s="136"/>
      <c r="H43" s="136"/>
      <c r="I43" s="126"/>
    </row>
    <row r="45" spans="1:15" s="16" customFormat="1" ht="15">
      <c r="A45" s="22" t="s">
        <v>48</v>
      </c>
      <c r="B45" s="23"/>
      <c r="C45" s="23"/>
      <c r="D45" s="23"/>
      <c r="E45" s="23"/>
      <c r="F45" s="23"/>
      <c r="G45" s="24"/>
      <c r="H45" s="24"/>
      <c r="I45" s="24"/>
      <c r="J45" s="23"/>
      <c r="K45" s="23"/>
      <c r="L45" s="23"/>
      <c r="M45" s="23"/>
      <c r="N45" s="23"/>
      <c r="O45" s="43"/>
    </row>
    <row r="46" spans="1:15" s="1" customFormat="1" ht="9" customHeight="1">
      <c r="A46" s="165"/>
      <c r="B46" s="59"/>
      <c r="C46" s="79"/>
      <c r="D46" s="79"/>
      <c r="E46" s="79"/>
      <c r="F46" s="79"/>
      <c r="G46" s="109"/>
      <c r="H46" s="109"/>
      <c r="I46" s="109"/>
      <c r="O46" s="2"/>
    </row>
    <row r="47" spans="1:15" s="35" customFormat="1" ht="12.75">
      <c r="A47" s="154" t="s">
        <v>45</v>
      </c>
      <c r="B47" s="157" t="s">
        <v>10</v>
      </c>
      <c r="O47" s="38"/>
    </row>
    <row r="48" spans="1:15" s="35" customFormat="1" ht="12" customHeight="1">
      <c r="A48" s="154"/>
      <c r="B48" s="157"/>
      <c r="C48" s="37"/>
      <c r="D48" s="37"/>
      <c r="E48" s="37"/>
      <c r="F48" s="37"/>
      <c r="G48" s="37"/>
      <c r="H48" s="37"/>
      <c r="I48" s="37"/>
      <c r="J48" s="37"/>
      <c r="K48" s="37"/>
      <c r="O48" s="38"/>
    </row>
    <row r="49" spans="1:15" s="35" customFormat="1" ht="30" customHeight="1">
      <c r="A49" s="154" t="s">
        <v>5</v>
      </c>
      <c r="B49" s="198" t="s">
        <v>20</v>
      </c>
      <c r="C49" s="178"/>
      <c r="D49" s="178"/>
      <c r="E49" s="178"/>
      <c r="F49" s="178"/>
      <c r="G49" s="178"/>
      <c r="H49" s="178"/>
      <c r="I49" s="178"/>
      <c r="J49" s="178"/>
      <c r="K49" s="178"/>
      <c r="L49" s="196"/>
      <c r="M49" s="196"/>
      <c r="N49" s="196"/>
      <c r="O49" s="180"/>
    </row>
    <row r="50" spans="1:15" s="35" customFormat="1" ht="12.75">
      <c r="A50" s="154"/>
      <c r="B50" s="198" t="s">
        <v>27</v>
      </c>
      <c r="C50" s="196"/>
      <c r="D50" s="196"/>
      <c r="E50" s="196"/>
      <c r="F50" s="196"/>
      <c r="G50" s="196"/>
      <c r="H50" s="196"/>
      <c r="I50" s="196"/>
      <c r="J50" s="196"/>
      <c r="K50" s="196"/>
      <c r="L50" s="196"/>
      <c r="M50" s="196"/>
      <c r="N50" s="196"/>
      <c r="O50" s="180"/>
    </row>
    <row r="51" spans="1:15" s="35" customFormat="1" ht="12" customHeight="1">
      <c r="A51" s="154"/>
      <c r="B51" s="151"/>
      <c r="C51" s="32"/>
      <c r="D51" s="32"/>
      <c r="E51" s="32"/>
      <c r="F51" s="32"/>
      <c r="G51" s="32"/>
      <c r="H51" s="32"/>
      <c r="I51" s="32"/>
      <c r="J51" s="32"/>
      <c r="K51" s="32"/>
      <c r="O51" s="38"/>
    </row>
    <row r="52" spans="1:15" s="35" customFormat="1" ht="30" customHeight="1">
      <c r="A52" s="154" t="s">
        <v>49</v>
      </c>
      <c r="B52" s="201" t="s">
        <v>21</v>
      </c>
      <c r="C52" s="195"/>
      <c r="D52" s="195"/>
      <c r="E52" s="195"/>
      <c r="F52" s="195"/>
      <c r="G52" s="195"/>
      <c r="H52" s="195"/>
      <c r="I52" s="195"/>
      <c r="J52" s="195"/>
      <c r="K52" s="195"/>
      <c r="O52" s="38"/>
    </row>
    <row r="53" spans="1:15" s="35" customFormat="1" ht="14.25" customHeight="1">
      <c r="A53" s="154"/>
      <c r="B53" s="157"/>
      <c r="C53" s="32"/>
      <c r="D53" s="32"/>
      <c r="E53" s="32"/>
      <c r="F53" s="32"/>
      <c r="G53" s="32"/>
      <c r="H53" s="32"/>
      <c r="I53" s="32"/>
      <c r="J53" s="32"/>
      <c r="K53" s="32"/>
      <c r="O53" s="38"/>
    </row>
    <row r="54" spans="1:15" s="35" customFormat="1" ht="14.25" customHeight="1">
      <c r="A54" s="197" t="s">
        <v>50</v>
      </c>
      <c r="B54" s="157" t="s">
        <v>6</v>
      </c>
      <c r="C54" s="32"/>
      <c r="D54" s="32"/>
      <c r="E54" s="32"/>
      <c r="F54" s="32"/>
      <c r="G54" s="32"/>
      <c r="H54" s="32"/>
      <c r="I54" s="32"/>
      <c r="J54" s="32"/>
      <c r="K54" s="32"/>
      <c r="O54" s="38"/>
    </row>
    <row r="55" spans="1:15" s="35" customFormat="1" ht="14.25" customHeight="1">
      <c r="A55" s="197"/>
      <c r="B55" s="157" t="s">
        <v>7</v>
      </c>
      <c r="C55" s="32"/>
      <c r="D55" s="36"/>
      <c r="E55" s="32"/>
      <c r="F55" s="32"/>
      <c r="G55" s="32"/>
      <c r="H55" s="32"/>
      <c r="I55" s="32"/>
      <c r="J55" s="32"/>
      <c r="K55" s="32"/>
      <c r="O55" s="38"/>
    </row>
    <row r="56" spans="1:15" s="35" customFormat="1" ht="12.75">
      <c r="A56" s="154"/>
      <c r="B56" s="157"/>
      <c r="C56" s="32"/>
      <c r="D56" s="32"/>
      <c r="E56" s="32"/>
      <c r="F56" s="32"/>
      <c r="G56" s="32"/>
      <c r="H56" s="32"/>
      <c r="I56" s="32"/>
      <c r="J56" s="32"/>
      <c r="K56" s="32"/>
      <c r="O56" s="38"/>
    </row>
    <row r="57" spans="1:15" s="35" customFormat="1" ht="12.75">
      <c r="A57" s="154" t="s">
        <v>51</v>
      </c>
      <c r="B57" s="157" t="s">
        <v>58</v>
      </c>
      <c r="C57" s="32"/>
      <c r="D57" s="32"/>
      <c r="E57" s="32"/>
      <c r="F57" s="32"/>
      <c r="G57" s="32"/>
      <c r="H57" s="32"/>
      <c r="I57" s="32"/>
      <c r="J57" s="32"/>
      <c r="K57" s="32"/>
      <c r="O57" s="38"/>
    </row>
    <row r="58" spans="1:15" s="35" customFormat="1" ht="12.75">
      <c r="A58" s="154"/>
      <c r="B58" s="157"/>
      <c r="C58" s="32"/>
      <c r="D58" s="32"/>
      <c r="E58" s="32"/>
      <c r="F58" s="32"/>
      <c r="G58" s="32"/>
      <c r="H58" s="32"/>
      <c r="I58" s="32"/>
      <c r="J58" s="32"/>
      <c r="K58" s="32"/>
      <c r="O58" s="38"/>
    </row>
    <row r="59" spans="1:15" s="35" customFormat="1" ht="12.75">
      <c r="A59" s="154" t="s">
        <v>52</v>
      </c>
      <c r="B59" s="159" t="s">
        <v>22</v>
      </c>
      <c r="C59" s="32"/>
      <c r="D59" s="32"/>
      <c r="E59" s="32"/>
      <c r="F59" s="32"/>
      <c r="G59" s="32"/>
      <c r="H59" s="32"/>
      <c r="I59" s="32"/>
      <c r="J59" s="32"/>
      <c r="K59" s="32"/>
      <c r="O59" s="38"/>
    </row>
    <row r="60" spans="1:15" s="35" customFormat="1" ht="12.75">
      <c r="A60" s="154"/>
      <c r="B60" s="157"/>
      <c r="C60" s="32"/>
      <c r="D60" s="32"/>
      <c r="E60" s="32"/>
      <c r="F60" s="32"/>
      <c r="G60" s="32"/>
      <c r="H60" s="32"/>
      <c r="I60" s="32"/>
      <c r="J60" s="32"/>
      <c r="K60" s="32"/>
      <c r="O60" s="38"/>
    </row>
    <row r="61" spans="1:15" s="35" customFormat="1" ht="12.75">
      <c r="A61" s="154" t="s">
        <v>53</v>
      </c>
      <c r="B61" s="160" t="s">
        <v>23</v>
      </c>
      <c r="C61" s="32"/>
      <c r="D61" s="32"/>
      <c r="E61" s="32"/>
      <c r="F61" s="32"/>
      <c r="G61" s="32"/>
      <c r="H61" s="32"/>
      <c r="I61" s="32"/>
      <c r="J61" s="32"/>
      <c r="K61" s="32"/>
      <c r="O61" s="38"/>
    </row>
    <row r="62" spans="1:15" s="35" customFormat="1" ht="12.75">
      <c r="A62" s="154"/>
      <c r="B62" s="161" t="s">
        <v>24</v>
      </c>
      <c r="C62" s="32"/>
      <c r="D62" s="32"/>
      <c r="E62" s="32"/>
      <c r="F62" s="32"/>
      <c r="G62" s="32"/>
      <c r="H62" s="32"/>
      <c r="I62" s="32"/>
      <c r="J62" s="32"/>
      <c r="K62" s="32"/>
      <c r="O62" s="38"/>
    </row>
    <row r="63" spans="1:15" s="35" customFormat="1" ht="12.75">
      <c r="A63" s="155"/>
      <c r="B63" s="157"/>
      <c r="C63" s="32"/>
      <c r="D63" s="32"/>
      <c r="E63" s="32"/>
      <c r="F63" s="32"/>
      <c r="G63" s="32"/>
      <c r="H63" s="32"/>
      <c r="I63" s="32"/>
      <c r="J63" s="32"/>
      <c r="K63" s="32"/>
      <c r="O63" s="38"/>
    </row>
    <row r="64" spans="1:15" s="35" customFormat="1" ht="12.75">
      <c r="A64" s="154" t="s">
        <v>54</v>
      </c>
      <c r="B64" s="162" t="s">
        <v>8</v>
      </c>
      <c r="C64" s="32"/>
      <c r="D64" s="32"/>
      <c r="E64" s="32"/>
      <c r="F64" s="32"/>
      <c r="G64" s="32"/>
      <c r="H64" s="32"/>
      <c r="I64" s="32"/>
      <c r="J64" s="32"/>
      <c r="K64" s="32"/>
      <c r="O64" s="38"/>
    </row>
    <row r="65" spans="1:15" s="35" customFormat="1" ht="12.75">
      <c r="A65" s="154"/>
      <c r="B65" s="162" t="s">
        <v>9</v>
      </c>
      <c r="C65" s="37"/>
      <c r="D65" s="37"/>
      <c r="E65" s="37"/>
      <c r="F65" s="37"/>
      <c r="G65" s="37"/>
      <c r="H65" s="37"/>
      <c r="I65" s="37"/>
      <c r="J65" s="37"/>
      <c r="K65" s="37"/>
      <c r="O65" s="38"/>
    </row>
    <row r="66" spans="1:15" s="35" customFormat="1" ht="9" customHeight="1">
      <c r="A66" s="154"/>
      <c r="B66" s="162"/>
      <c r="C66" s="37"/>
      <c r="D66" s="37"/>
      <c r="E66" s="37"/>
      <c r="F66" s="37"/>
      <c r="G66" s="37"/>
      <c r="H66" s="37"/>
      <c r="I66" s="37"/>
      <c r="J66" s="37"/>
      <c r="K66" s="37"/>
      <c r="O66" s="38"/>
    </row>
    <row r="67" spans="1:15" s="35" customFormat="1" ht="12.75">
      <c r="A67" s="197" t="s">
        <v>55</v>
      </c>
      <c r="B67" s="194" t="s">
        <v>25</v>
      </c>
      <c r="C67" s="195"/>
      <c r="D67" s="195"/>
      <c r="E67" s="195"/>
      <c r="F67" s="195"/>
      <c r="G67" s="195"/>
      <c r="H67" s="195"/>
      <c r="I67" s="195"/>
      <c r="J67" s="195"/>
      <c r="K67" s="195"/>
      <c r="L67" s="196"/>
      <c r="M67" s="196"/>
      <c r="N67" s="196"/>
      <c r="O67" s="38"/>
    </row>
    <row r="68" spans="1:15" s="35" customFormat="1" ht="29.25" customHeight="1">
      <c r="A68" s="197"/>
      <c r="B68" s="194" t="s">
        <v>26</v>
      </c>
      <c r="C68" s="182"/>
      <c r="D68" s="182"/>
      <c r="E68" s="182"/>
      <c r="F68" s="182"/>
      <c r="G68" s="182"/>
      <c r="H68" s="182"/>
      <c r="I68" s="182"/>
      <c r="J68" s="182"/>
      <c r="K68" s="182"/>
      <c r="L68" s="182"/>
      <c r="M68" s="182"/>
      <c r="N68" s="182"/>
      <c r="O68" s="183"/>
    </row>
    <row r="69" spans="1:15" s="35" customFormat="1" ht="7.5" customHeight="1">
      <c r="A69" s="156"/>
      <c r="B69" s="191"/>
      <c r="C69" s="192"/>
      <c r="D69" s="192"/>
      <c r="E69" s="192"/>
      <c r="F69" s="192"/>
      <c r="G69" s="192"/>
      <c r="H69" s="192"/>
      <c r="I69" s="192"/>
      <c r="J69" s="192"/>
      <c r="K69" s="192"/>
      <c r="L69" s="114"/>
      <c r="M69" s="114"/>
      <c r="N69" s="114"/>
      <c r="O69" s="115"/>
    </row>
    <row r="70" spans="1:11" s="35" customFormat="1" ht="7.5" customHeight="1">
      <c r="A70" s="37"/>
      <c r="B70" s="40"/>
      <c r="C70" s="32"/>
      <c r="D70" s="32"/>
      <c r="E70" s="32"/>
      <c r="F70" s="32"/>
      <c r="G70" s="32"/>
      <c r="H70" s="32"/>
      <c r="I70" s="32"/>
      <c r="J70" s="32"/>
      <c r="K70" s="32"/>
    </row>
    <row r="71" spans="1:11" s="35" customFormat="1" ht="12.75">
      <c r="A71" s="40"/>
      <c r="B71" s="37"/>
      <c r="C71" s="32"/>
      <c r="D71" s="32"/>
      <c r="E71" s="32"/>
      <c r="F71" s="32"/>
      <c r="G71" s="32"/>
      <c r="H71" s="32"/>
      <c r="I71" s="32"/>
      <c r="J71" s="32"/>
      <c r="K71" s="32"/>
    </row>
    <row r="72" spans="1:11" s="35" customFormat="1" ht="12.75">
      <c r="A72" s="40"/>
      <c r="B72" s="152"/>
      <c r="C72" s="32"/>
      <c r="D72" s="32"/>
      <c r="E72" s="32"/>
      <c r="F72" s="32"/>
      <c r="G72" s="32"/>
      <c r="H72" s="32"/>
      <c r="I72" s="32"/>
      <c r="J72" s="32"/>
      <c r="K72" s="32"/>
    </row>
    <row r="73" spans="1:11" s="35" customFormat="1" ht="12.75">
      <c r="A73" s="37"/>
      <c r="B73" s="40"/>
      <c r="C73" s="32"/>
      <c r="D73" s="32"/>
      <c r="E73" s="32"/>
      <c r="F73" s="32"/>
      <c r="G73" s="32"/>
      <c r="H73" s="32"/>
      <c r="I73" s="32"/>
      <c r="J73" s="32"/>
      <c r="K73" s="32"/>
    </row>
    <row r="74" spans="1:11" s="35" customFormat="1" ht="12.75">
      <c r="A74" s="37"/>
      <c r="B74" s="41"/>
      <c r="C74" s="32"/>
      <c r="D74" s="32"/>
      <c r="E74" s="32"/>
      <c r="F74" s="32"/>
      <c r="G74" s="32"/>
      <c r="H74" s="32"/>
      <c r="I74" s="32"/>
      <c r="J74" s="32"/>
      <c r="K74" s="32"/>
    </row>
    <row r="75" spans="1:11" s="35" customFormat="1" ht="12.75">
      <c r="A75" s="37"/>
      <c r="B75" s="153"/>
      <c r="C75" s="32"/>
      <c r="D75" s="32"/>
      <c r="E75" s="32"/>
      <c r="F75" s="32"/>
      <c r="G75" s="32"/>
      <c r="H75" s="32"/>
      <c r="I75" s="32"/>
      <c r="J75" s="32"/>
      <c r="K75" s="32"/>
    </row>
    <row r="76" spans="1:2" s="35" customFormat="1" ht="12.75">
      <c r="A76" s="37"/>
      <c r="B76" s="41"/>
    </row>
    <row r="77" spans="1:2" s="35" customFormat="1" ht="12.75">
      <c r="A77" s="37"/>
      <c r="B77" s="41"/>
    </row>
    <row r="78" spans="1:2" s="35" customFormat="1" ht="12.75">
      <c r="A78" s="37"/>
      <c r="B78" s="41"/>
    </row>
    <row r="79" spans="1:2" s="35" customFormat="1" ht="12.75">
      <c r="A79" s="37"/>
      <c r="B79" s="41"/>
    </row>
    <row r="80" spans="1:2" s="35" customFormat="1" ht="12.75">
      <c r="A80" s="37"/>
      <c r="B80" s="41"/>
    </row>
    <row r="81" spans="1:2" s="35" customFormat="1" ht="12.75">
      <c r="A81" s="37"/>
      <c r="B81" s="41"/>
    </row>
    <row r="82" spans="1:2" s="1" customFormat="1" ht="14.25">
      <c r="A82" s="97"/>
      <c r="B82" s="98"/>
    </row>
    <row r="83" s="99" customFormat="1" ht="12.75"/>
    <row r="84" s="99" customFormat="1" ht="12.75"/>
    <row r="85" s="99" customFormat="1" ht="12.75"/>
    <row r="86" s="99" customFormat="1" ht="12.75"/>
    <row r="87" s="99" customFormat="1" ht="12.75"/>
    <row r="88" s="99" customFormat="1" ht="12.75"/>
    <row r="89" s="99" customFormat="1" ht="12.75"/>
    <row r="90" s="99" customFormat="1" ht="12.75"/>
    <row r="91" s="99" customFormat="1" ht="12.75"/>
    <row r="92" s="99" customFormat="1" ht="12.75"/>
    <row r="93" s="99" customFormat="1" ht="12.75"/>
    <row r="94" s="99" customFormat="1" ht="12.75"/>
    <row r="95" s="99" customFormat="1" ht="12.75"/>
    <row r="96" s="99" customFormat="1" ht="12.75"/>
    <row r="97" s="99" customFormat="1" ht="12.75"/>
    <row r="98" s="99" customFormat="1" ht="12.75"/>
    <row r="99" s="99" customFormat="1" ht="12.75"/>
    <row r="100" s="99" customFormat="1" ht="12.75"/>
    <row r="101" s="99" customFormat="1" ht="12.75"/>
    <row r="102" s="99" customFormat="1" ht="12.75"/>
    <row r="103" s="99" customFormat="1" ht="12.75"/>
    <row r="104" s="99" customFormat="1" ht="12.75"/>
    <row r="105" s="99" customFormat="1" ht="12.75"/>
    <row r="106" s="99" customFormat="1" ht="12.75"/>
    <row r="107" s="99" customFormat="1" ht="12.75"/>
    <row r="108" s="99" customFormat="1" ht="12.75"/>
    <row r="109" s="99" customFormat="1" ht="12.75"/>
    <row r="110" s="99" customFormat="1" ht="12.75"/>
    <row r="111" s="99" customFormat="1" ht="12.75"/>
    <row r="112" s="99" customFormat="1" ht="12.75"/>
    <row r="113" s="99" customFormat="1" ht="12.75"/>
    <row r="114" s="99" customFormat="1" ht="12.75"/>
    <row r="115" s="99" customFormat="1" ht="12.75"/>
  </sheetData>
  <sheetProtection sheet="1" objects="1" scenarios="1"/>
  <mergeCells count="10">
    <mergeCell ref="B69:K69"/>
    <mergeCell ref="B5:F5"/>
    <mergeCell ref="B68:O68"/>
    <mergeCell ref="B67:N67"/>
    <mergeCell ref="A67:A68"/>
    <mergeCell ref="B50:O50"/>
    <mergeCell ref="B49:O49"/>
    <mergeCell ref="A9:N9"/>
    <mergeCell ref="B52:K52"/>
    <mergeCell ref="A54:A55"/>
  </mergeCells>
  <hyperlinks>
    <hyperlink ref="J4" location="'5 - physical activity'!A45" display="see below"/>
    <hyperlink ref="Q1" location="Index!A1" display="Back to Index"/>
  </hyperlinks>
  <printOptions/>
  <pageMargins left="0.75" right="0.75" top="1" bottom="1" header="0.5" footer="0.5"/>
  <pageSetup horizontalDpi="600" verticalDpi="600" orientation="landscape" paperSize="9" scale="72" r:id="rId2"/>
  <headerFooter alignWithMargins="0">
    <oddHeader>&amp;CIsle of Wight Joint Strategic Needs Assessment - 2011
Obesity, Physical Activity &amp; Healthy Eating: ADULTS</oddHeader>
    <oddFooter>&amp;Cpage &amp;P</oddFooter>
  </headerFooter>
  <rowBreaks count="1" manualBreakCount="1">
    <brk id="43" max="255" man="1"/>
  </rowBreaks>
  <drawing r:id="rId1"/>
</worksheet>
</file>

<file path=xl/worksheets/sheet7.xml><?xml version="1.0" encoding="utf-8"?>
<worksheet xmlns="http://schemas.openxmlformats.org/spreadsheetml/2006/main" xmlns:r="http://schemas.openxmlformats.org/officeDocument/2006/relationships">
  <dimension ref="A1:Q77"/>
  <sheetViews>
    <sheetView showGridLines="0" zoomScalePageLayoutView="0" workbookViewId="0" topLeftCell="A1">
      <selection activeCell="A1" sqref="A1"/>
    </sheetView>
  </sheetViews>
  <sheetFormatPr defaultColWidth="9.140625" defaultRowHeight="12.75"/>
  <cols>
    <col min="1" max="1" width="27.00390625" style="0" customWidth="1"/>
    <col min="2" max="2" width="13.00390625" style="0" customWidth="1"/>
    <col min="3" max="3" width="11.28125" style="0" customWidth="1"/>
    <col min="4" max="4" width="10.140625" style="0" bestFit="1" customWidth="1"/>
    <col min="5" max="5" width="10.421875" style="0" bestFit="1" customWidth="1"/>
    <col min="6" max="6" width="10.140625" style="0" bestFit="1" customWidth="1"/>
    <col min="7" max="7" width="8.57421875" style="0" customWidth="1"/>
    <col min="8" max="8" width="10.140625" style="0" bestFit="1" customWidth="1"/>
    <col min="9" max="9" width="11.8515625" style="0" bestFit="1" customWidth="1"/>
  </cols>
  <sheetData>
    <row r="1" spans="1:17" s="30" customFormat="1" ht="15.75">
      <c r="A1" s="30" t="s">
        <v>59</v>
      </c>
      <c r="G1" s="31">
        <v>2011</v>
      </c>
      <c r="Q1" s="13" t="s">
        <v>89</v>
      </c>
    </row>
    <row r="2" spans="1:9" s="25" customFormat="1" ht="15">
      <c r="A2" s="27"/>
      <c r="B2" s="27"/>
      <c r="C2" s="27"/>
      <c r="D2" s="28"/>
      <c r="I2" s="29"/>
    </row>
    <row r="3" spans="1:10" s="8" customFormat="1" ht="12.75">
      <c r="A3" s="8" t="s">
        <v>43</v>
      </c>
      <c r="B3" s="8" t="s">
        <v>63</v>
      </c>
      <c r="H3" s="12" t="s">
        <v>46</v>
      </c>
      <c r="J3" s="12" t="s">
        <v>108</v>
      </c>
    </row>
    <row r="4" spans="1:10" s="8" customFormat="1" ht="12.75">
      <c r="A4" s="8" t="s">
        <v>44</v>
      </c>
      <c r="B4" s="171" t="s">
        <v>90</v>
      </c>
      <c r="H4" s="8" t="s">
        <v>47</v>
      </c>
      <c r="J4" s="13" t="s">
        <v>56</v>
      </c>
    </row>
    <row r="5" spans="1:6" s="8" customFormat="1" ht="12.75">
      <c r="A5" s="8" t="s">
        <v>45</v>
      </c>
      <c r="B5" s="172" t="s">
        <v>38</v>
      </c>
      <c r="C5" s="163"/>
      <c r="D5" s="163"/>
      <c r="E5" s="163"/>
      <c r="F5" s="163"/>
    </row>
    <row r="6" spans="1:7" s="8" customFormat="1" ht="7.5" customHeight="1">
      <c r="A6" s="25"/>
      <c r="G6" s="26"/>
    </row>
    <row r="7" spans="1:7" s="42" customFormat="1" ht="7.5" customHeight="1">
      <c r="A7" s="3"/>
      <c r="G7" s="33"/>
    </row>
    <row r="8" ht="12.75">
      <c r="A8" s="96" t="s">
        <v>31</v>
      </c>
    </row>
    <row r="9" s="42" customFormat="1" ht="12.75">
      <c r="A9" s="96" t="s">
        <v>35</v>
      </c>
    </row>
    <row r="10" spans="1:14" s="33" customFormat="1" ht="12.75">
      <c r="A10" s="199"/>
      <c r="B10" s="200"/>
      <c r="C10" s="200"/>
      <c r="D10" s="200"/>
      <c r="E10" s="200"/>
      <c r="F10" s="200"/>
      <c r="G10" s="200"/>
      <c r="H10" s="200"/>
      <c r="I10" s="200"/>
      <c r="J10" s="200"/>
      <c r="K10" s="200"/>
      <c r="L10" s="200"/>
      <c r="M10" s="200"/>
      <c r="N10" s="200"/>
    </row>
    <row r="11" spans="1:14" s="42" customFormat="1" ht="25.5">
      <c r="A11" s="90" t="s">
        <v>11</v>
      </c>
      <c r="B11" s="90" t="s">
        <v>28</v>
      </c>
      <c r="C11" s="110"/>
      <c r="D11" s="110"/>
      <c r="E11" s="110"/>
      <c r="F11" s="110"/>
      <c r="G11" s="110"/>
      <c r="H11" s="110"/>
      <c r="I11" s="110"/>
      <c r="J11" s="110"/>
      <c r="K11" s="110"/>
      <c r="L11" s="110"/>
      <c r="M11" s="110"/>
      <c r="N11" s="110"/>
    </row>
    <row r="12" spans="1:2" s="88" customFormat="1" ht="12.75">
      <c r="A12" s="92" t="s">
        <v>66</v>
      </c>
      <c r="B12" s="128">
        <v>0.114531427056745</v>
      </c>
    </row>
    <row r="13" spans="1:3" s="42" customFormat="1" ht="12.75">
      <c r="A13" s="92" t="s">
        <v>68</v>
      </c>
      <c r="B13" s="128">
        <v>0.123804920245501</v>
      </c>
      <c r="C13" s="32"/>
    </row>
    <row r="14" spans="1:3" s="42" customFormat="1" ht="12.75">
      <c r="A14" s="92" t="s">
        <v>65</v>
      </c>
      <c r="B14" s="128">
        <v>0.122670734495366</v>
      </c>
      <c r="C14" s="127"/>
    </row>
    <row r="15" spans="1:9" s="60" customFormat="1" ht="12.75">
      <c r="A15" s="32"/>
      <c r="B15" s="89"/>
      <c r="C15" s="127"/>
      <c r="G15" s="67"/>
      <c r="H15" s="67"/>
      <c r="I15" s="67"/>
    </row>
    <row r="16" spans="1:12" s="60" customFormat="1" ht="12.75">
      <c r="A16" s="125"/>
      <c r="B16" s="42"/>
      <c r="C16" s="42"/>
      <c r="D16" s="42"/>
      <c r="E16" s="42"/>
      <c r="F16" s="42"/>
      <c r="G16" s="42"/>
      <c r="H16" s="42"/>
      <c r="I16" s="3"/>
      <c r="J16" s="63"/>
      <c r="K16" s="63"/>
      <c r="L16" s="63"/>
    </row>
    <row r="17" spans="1:12" s="60" customFormat="1" ht="12.75">
      <c r="A17" s="104" t="s">
        <v>32</v>
      </c>
      <c r="B17" s="42"/>
      <c r="C17" s="83"/>
      <c r="D17" s="83"/>
      <c r="E17" s="83"/>
      <c r="F17" s="83"/>
      <c r="G17" s="83"/>
      <c r="H17" s="83"/>
      <c r="I17" s="83"/>
      <c r="J17" s="63"/>
      <c r="K17" s="63"/>
      <c r="L17" s="63"/>
    </row>
    <row r="18" spans="1:17" s="69" customFormat="1" ht="12.75">
      <c r="A18" s="42"/>
      <c r="B18" s="42"/>
      <c r="C18" s="83"/>
      <c r="D18" s="83"/>
      <c r="E18" s="83"/>
      <c r="F18" s="83"/>
      <c r="G18" s="83"/>
      <c r="H18" s="83"/>
      <c r="I18" s="83"/>
      <c r="J18" s="85"/>
      <c r="K18" s="85"/>
      <c r="L18" s="85"/>
      <c r="M18" s="85"/>
      <c r="N18" s="85"/>
      <c r="O18" s="85"/>
      <c r="P18" s="85"/>
      <c r="Q18" s="84"/>
    </row>
    <row r="19" spans="1:17" s="69" customFormat="1" ht="38.25">
      <c r="A19" s="105" t="s">
        <v>17</v>
      </c>
      <c r="B19" s="166"/>
      <c r="C19" s="107" t="s">
        <v>94</v>
      </c>
      <c r="D19" s="116"/>
      <c r="E19" s="116"/>
      <c r="F19" s="116"/>
      <c r="G19" s="116"/>
      <c r="H19" s="116"/>
      <c r="I19" s="116"/>
      <c r="J19" s="84"/>
      <c r="K19" s="84"/>
      <c r="L19" s="84"/>
      <c r="M19" s="84"/>
      <c r="N19" s="84"/>
      <c r="O19" s="84"/>
      <c r="P19" s="84"/>
      <c r="Q19" s="84"/>
    </row>
    <row r="20" spans="1:17" s="60" customFormat="1" ht="12.75">
      <c r="A20" s="130" t="s">
        <v>33</v>
      </c>
      <c r="B20" s="108"/>
      <c r="C20" s="134">
        <v>30371.76</v>
      </c>
      <c r="D20" s="136"/>
      <c r="E20" s="136"/>
      <c r="F20" s="136"/>
      <c r="G20" s="136"/>
      <c r="H20" s="136"/>
      <c r="I20" s="126"/>
      <c r="J20" s="86"/>
      <c r="K20" s="86"/>
      <c r="L20" s="86"/>
      <c r="M20" s="86"/>
      <c r="N20" s="86"/>
      <c r="O20" s="86"/>
      <c r="P20" s="86"/>
      <c r="Q20" s="86"/>
    </row>
    <row r="21" spans="1:9" s="60" customFormat="1" ht="12.75">
      <c r="A21" s="168" t="s">
        <v>34</v>
      </c>
      <c r="B21" s="169"/>
      <c r="C21" s="106">
        <v>87348.24</v>
      </c>
      <c r="D21" s="126"/>
      <c r="E21" s="126"/>
      <c r="F21" s="126"/>
      <c r="G21" s="126"/>
      <c r="H21" s="126"/>
      <c r="I21" s="126"/>
    </row>
    <row r="22" spans="1:14" s="60" customFormat="1" ht="12.75">
      <c r="A22" s="123" t="s">
        <v>18</v>
      </c>
      <c r="B22" s="108"/>
      <c r="C22" s="167">
        <v>117720</v>
      </c>
      <c r="D22" s="42"/>
      <c r="E22" s="42"/>
      <c r="F22" s="42"/>
      <c r="G22" s="42"/>
      <c r="H22" s="42"/>
      <c r="I22" s="3"/>
      <c r="J22" s="64"/>
      <c r="K22" s="64"/>
      <c r="L22" s="64"/>
      <c r="M22" s="64"/>
      <c r="N22" s="64"/>
    </row>
    <row r="23" spans="1:14" s="60" customFormat="1" ht="12.75">
      <c r="A23" s="125"/>
      <c r="B23" s="42"/>
      <c r="C23" s="42"/>
      <c r="D23" s="42"/>
      <c r="E23" s="42"/>
      <c r="F23" s="42"/>
      <c r="G23" s="42"/>
      <c r="H23" s="42"/>
      <c r="I23" s="3"/>
      <c r="J23" s="64"/>
      <c r="K23" s="64"/>
      <c r="L23" s="64"/>
      <c r="M23" s="64"/>
      <c r="N23" s="64"/>
    </row>
    <row r="24" spans="1:14" s="60" customFormat="1" ht="12.75">
      <c r="A24" s="125"/>
      <c r="B24" s="42"/>
      <c r="C24" s="42"/>
      <c r="D24" s="42"/>
      <c r="E24" s="42"/>
      <c r="F24" s="42"/>
      <c r="G24" s="42"/>
      <c r="H24" s="42"/>
      <c r="I24" s="3"/>
      <c r="J24" s="64"/>
      <c r="K24" s="64"/>
      <c r="L24" s="64"/>
      <c r="M24" s="64"/>
      <c r="N24" s="64"/>
    </row>
    <row r="25" spans="1:14" s="60" customFormat="1" ht="12.75">
      <c r="A25" s="125"/>
      <c r="B25" s="42"/>
      <c r="C25" s="42"/>
      <c r="D25" s="42"/>
      <c r="E25" s="42"/>
      <c r="F25" s="42"/>
      <c r="G25" s="42"/>
      <c r="H25" s="42"/>
      <c r="I25" s="3"/>
      <c r="J25" s="64"/>
      <c r="K25" s="64"/>
      <c r="L25" s="64"/>
      <c r="M25" s="64"/>
      <c r="N25" s="64"/>
    </row>
    <row r="26" spans="1:14" s="60" customFormat="1" ht="12.75">
      <c r="A26" s="125"/>
      <c r="B26" s="42"/>
      <c r="C26" s="42"/>
      <c r="D26" s="42"/>
      <c r="E26" s="42"/>
      <c r="F26" s="42"/>
      <c r="G26" s="42"/>
      <c r="H26" s="42"/>
      <c r="I26" s="3"/>
      <c r="J26" s="64"/>
      <c r="K26" s="64"/>
      <c r="L26" s="64"/>
      <c r="M26" s="64"/>
      <c r="N26" s="64"/>
    </row>
    <row r="27" spans="1:14" s="60" customFormat="1" ht="12.75">
      <c r="A27" s="125"/>
      <c r="B27" s="42"/>
      <c r="C27" s="42"/>
      <c r="D27" s="42"/>
      <c r="E27" s="42"/>
      <c r="F27" s="42"/>
      <c r="G27" s="42"/>
      <c r="H27" s="42"/>
      <c r="I27" s="3"/>
      <c r="J27" s="64"/>
      <c r="K27" s="64"/>
      <c r="L27" s="64"/>
      <c r="M27" s="64"/>
      <c r="N27" s="64"/>
    </row>
    <row r="28" spans="1:14" s="60" customFormat="1" ht="12.75">
      <c r="A28" s="125"/>
      <c r="B28" s="42"/>
      <c r="C28" s="42"/>
      <c r="D28" s="42"/>
      <c r="E28" s="42"/>
      <c r="F28" s="42"/>
      <c r="G28" s="42"/>
      <c r="H28" s="42"/>
      <c r="I28" s="3"/>
      <c r="J28" s="64"/>
      <c r="K28" s="64"/>
      <c r="L28" s="64"/>
      <c r="M28" s="64"/>
      <c r="N28" s="64"/>
    </row>
    <row r="29" spans="1:14" s="60" customFormat="1" ht="12.75">
      <c r="A29" s="125"/>
      <c r="B29" s="42"/>
      <c r="C29" s="42"/>
      <c r="D29" s="42"/>
      <c r="E29" s="42"/>
      <c r="F29" s="42"/>
      <c r="G29" s="42"/>
      <c r="H29" s="42"/>
      <c r="I29" s="3"/>
      <c r="J29" s="64"/>
      <c r="K29" s="64"/>
      <c r="L29" s="64"/>
      <c r="M29" s="64"/>
      <c r="N29" s="64"/>
    </row>
    <row r="30" spans="1:14" s="60" customFormat="1" ht="12.75">
      <c r="A30" s="125"/>
      <c r="B30" s="42"/>
      <c r="C30" s="42"/>
      <c r="D30" s="42"/>
      <c r="E30" s="42"/>
      <c r="F30" s="42"/>
      <c r="G30" s="42"/>
      <c r="H30" s="42"/>
      <c r="I30" s="3"/>
      <c r="J30" s="64"/>
      <c r="K30" s="64"/>
      <c r="L30" s="64"/>
      <c r="M30" s="64"/>
      <c r="N30" s="64"/>
    </row>
    <row r="31" spans="1:14" s="60" customFormat="1" ht="12.75">
      <c r="A31" s="125"/>
      <c r="B31" s="42"/>
      <c r="C31" s="42"/>
      <c r="D31" s="42"/>
      <c r="E31" s="42"/>
      <c r="F31" s="42"/>
      <c r="G31" s="42"/>
      <c r="H31" s="42"/>
      <c r="I31" s="3"/>
      <c r="J31" s="64"/>
      <c r="K31" s="64"/>
      <c r="L31" s="64"/>
      <c r="M31" s="64"/>
      <c r="N31" s="64"/>
    </row>
    <row r="32" spans="1:14" s="60" customFormat="1" ht="12.75">
      <c r="A32" s="125"/>
      <c r="B32" s="42"/>
      <c r="C32" s="42"/>
      <c r="D32" s="42"/>
      <c r="E32" s="42"/>
      <c r="F32" s="42"/>
      <c r="G32" s="42"/>
      <c r="H32" s="42"/>
      <c r="I32" s="3"/>
      <c r="J32" s="64"/>
      <c r="K32" s="64"/>
      <c r="L32" s="64"/>
      <c r="M32" s="64"/>
      <c r="N32" s="64"/>
    </row>
    <row r="33" spans="1:14" s="60" customFormat="1" ht="12.75">
      <c r="A33" s="125"/>
      <c r="B33" s="42"/>
      <c r="C33" s="42"/>
      <c r="D33" s="42"/>
      <c r="E33" s="42"/>
      <c r="F33" s="42"/>
      <c r="G33" s="42"/>
      <c r="H33" s="42"/>
      <c r="I33" s="3"/>
      <c r="J33" s="64"/>
      <c r="K33" s="64"/>
      <c r="L33" s="64"/>
      <c r="M33" s="64"/>
      <c r="N33" s="64"/>
    </row>
    <row r="34" spans="1:14" s="60" customFormat="1" ht="12.75">
      <c r="A34" s="125"/>
      <c r="B34" s="42"/>
      <c r="C34" s="42"/>
      <c r="D34" s="42"/>
      <c r="E34" s="42"/>
      <c r="F34" s="42"/>
      <c r="G34" s="42"/>
      <c r="H34" s="42"/>
      <c r="I34" s="3"/>
      <c r="J34" s="64"/>
      <c r="K34" s="64"/>
      <c r="L34" s="64"/>
      <c r="M34" s="64"/>
      <c r="N34" s="64"/>
    </row>
    <row r="35" spans="1:14" s="60" customFormat="1" ht="12.75">
      <c r="A35" s="125"/>
      <c r="B35" s="42"/>
      <c r="C35" s="42"/>
      <c r="D35" s="42"/>
      <c r="E35" s="42"/>
      <c r="F35" s="42"/>
      <c r="G35" s="42"/>
      <c r="H35" s="42"/>
      <c r="I35" s="3"/>
      <c r="J35" s="64"/>
      <c r="K35" s="64"/>
      <c r="L35" s="64"/>
      <c r="M35" s="64"/>
      <c r="N35" s="64"/>
    </row>
    <row r="36" spans="1:14" s="60" customFormat="1" ht="12.75">
      <c r="A36" s="125"/>
      <c r="B36" s="42"/>
      <c r="C36" s="42"/>
      <c r="D36" s="42"/>
      <c r="E36" s="42"/>
      <c r="F36" s="42"/>
      <c r="G36" s="42"/>
      <c r="H36" s="42"/>
      <c r="I36" s="3"/>
      <c r="J36" s="64"/>
      <c r="K36" s="64"/>
      <c r="L36" s="64"/>
      <c r="M36" s="64"/>
      <c r="N36" s="64"/>
    </row>
    <row r="37" spans="1:14" s="60" customFormat="1" ht="12.75">
      <c r="A37" s="125"/>
      <c r="B37" s="42"/>
      <c r="C37" s="42"/>
      <c r="D37" s="42"/>
      <c r="E37" s="42"/>
      <c r="F37" s="42"/>
      <c r="G37" s="42"/>
      <c r="H37" s="42"/>
      <c r="I37" s="3"/>
      <c r="J37" s="64"/>
      <c r="K37" s="64"/>
      <c r="L37" s="64"/>
      <c r="M37" s="64"/>
      <c r="N37" s="64"/>
    </row>
    <row r="38" spans="1:14" s="60" customFormat="1" ht="12.75">
      <c r="A38" s="125"/>
      <c r="B38" s="42"/>
      <c r="C38" s="42"/>
      <c r="D38" s="42"/>
      <c r="E38" s="42"/>
      <c r="F38" s="42"/>
      <c r="G38" s="42"/>
      <c r="H38" s="42"/>
      <c r="I38" s="3"/>
      <c r="J38" s="64"/>
      <c r="K38" s="64"/>
      <c r="L38" s="64"/>
      <c r="M38" s="64"/>
      <c r="N38" s="64"/>
    </row>
    <row r="39" spans="1:14" s="60" customFormat="1" ht="12.75">
      <c r="A39" s="125"/>
      <c r="B39" s="42"/>
      <c r="C39" s="42"/>
      <c r="D39" s="42"/>
      <c r="E39" s="42"/>
      <c r="F39" s="42"/>
      <c r="G39" s="42"/>
      <c r="H39" s="42"/>
      <c r="I39" s="3"/>
      <c r="J39" s="64"/>
      <c r="K39" s="64"/>
      <c r="L39" s="64"/>
      <c r="M39" s="64"/>
      <c r="N39" s="64"/>
    </row>
    <row r="40" spans="1:14" s="60" customFormat="1" ht="12.75">
      <c r="A40" s="125"/>
      <c r="B40" s="42"/>
      <c r="C40" s="42"/>
      <c r="D40" s="42"/>
      <c r="E40" s="42"/>
      <c r="F40" s="42"/>
      <c r="G40" s="42"/>
      <c r="H40" s="42"/>
      <c r="I40" s="3"/>
      <c r="J40" s="64"/>
      <c r="K40" s="64"/>
      <c r="L40" s="64"/>
      <c r="M40" s="64"/>
      <c r="N40" s="64"/>
    </row>
    <row r="41" spans="1:14" s="60" customFormat="1" ht="12.75">
      <c r="A41" s="125"/>
      <c r="B41" s="42"/>
      <c r="C41" s="42"/>
      <c r="D41" s="42"/>
      <c r="E41" s="42"/>
      <c r="F41" s="42"/>
      <c r="G41" s="42"/>
      <c r="H41" s="42"/>
      <c r="I41" s="3"/>
      <c r="J41" s="64"/>
      <c r="K41" s="64"/>
      <c r="L41" s="64"/>
      <c r="M41" s="64"/>
      <c r="N41" s="64"/>
    </row>
    <row r="42" s="99" customFormat="1" ht="12.75"/>
    <row r="43" spans="1:15" s="16" customFormat="1" ht="15">
      <c r="A43" s="22" t="s">
        <v>48</v>
      </c>
      <c r="B43" s="23"/>
      <c r="C43" s="23"/>
      <c r="D43" s="23"/>
      <c r="E43" s="23"/>
      <c r="F43" s="23"/>
      <c r="G43" s="24"/>
      <c r="H43" s="24"/>
      <c r="I43" s="24"/>
      <c r="J43" s="23"/>
      <c r="K43" s="23"/>
      <c r="L43" s="23"/>
      <c r="M43" s="23"/>
      <c r="N43" s="23"/>
      <c r="O43" s="43"/>
    </row>
    <row r="44" spans="1:15" s="1" customFormat="1" ht="9" customHeight="1">
      <c r="A44" s="46"/>
      <c r="B44" s="48"/>
      <c r="C44" s="44"/>
      <c r="D44" s="44"/>
      <c r="E44" s="44"/>
      <c r="F44" s="44"/>
      <c r="G44" s="45"/>
      <c r="H44" s="45"/>
      <c r="I44" s="45"/>
      <c r="J44" s="6"/>
      <c r="K44" s="6"/>
      <c r="L44" s="6"/>
      <c r="M44" s="6"/>
      <c r="N44" s="6"/>
      <c r="O44" s="7"/>
    </row>
    <row r="45" spans="1:15" s="35" customFormat="1" ht="12.75">
      <c r="A45" s="154" t="s">
        <v>45</v>
      </c>
      <c r="B45" s="157" t="s">
        <v>29</v>
      </c>
      <c r="O45" s="38"/>
    </row>
    <row r="46" spans="1:15" s="35" customFormat="1" ht="12" customHeight="1">
      <c r="A46" s="154"/>
      <c r="B46" s="157"/>
      <c r="C46" s="37"/>
      <c r="D46" s="37"/>
      <c r="E46" s="37"/>
      <c r="F46" s="37"/>
      <c r="G46" s="37"/>
      <c r="H46" s="37"/>
      <c r="I46" s="37"/>
      <c r="J46" s="37"/>
      <c r="K46" s="37"/>
      <c r="O46" s="38"/>
    </row>
    <row r="47" spans="1:15" s="35" customFormat="1" ht="30" customHeight="1">
      <c r="A47" s="154" t="s">
        <v>5</v>
      </c>
      <c r="B47" s="198" t="s">
        <v>30</v>
      </c>
      <c r="C47" s="196"/>
      <c r="D47" s="196"/>
      <c r="E47" s="196"/>
      <c r="F47" s="196"/>
      <c r="G47" s="196"/>
      <c r="H47" s="196"/>
      <c r="I47" s="196"/>
      <c r="J47" s="196"/>
      <c r="K47" s="196"/>
      <c r="L47" s="196"/>
      <c r="M47" s="196"/>
      <c r="N47" s="196"/>
      <c r="O47" s="180"/>
    </row>
    <row r="48" spans="1:16" s="35" customFormat="1" ht="25.5">
      <c r="A48" s="154" t="s">
        <v>49</v>
      </c>
      <c r="B48" s="49" t="s">
        <v>36</v>
      </c>
      <c r="C48" s="34"/>
      <c r="D48" s="34"/>
      <c r="E48" s="34"/>
      <c r="F48" s="34"/>
      <c r="G48" s="34"/>
      <c r="H48" s="34"/>
      <c r="I48" s="34"/>
      <c r="O48" s="38"/>
      <c r="P48" s="38"/>
    </row>
    <row r="49" spans="1:16" s="35" customFormat="1" ht="9" customHeight="1">
      <c r="A49" s="154"/>
      <c r="B49" s="49"/>
      <c r="C49" s="34"/>
      <c r="D49" s="34"/>
      <c r="E49" s="34"/>
      <c r="F49" s="34"/>
      <c r="G49" s="34"/>
      <c r="H49" s="34"/>
      <c r="I49" s="34"/>
      <c r="O49" s="38"/>
      <c r="P49" s="38"/>
    </row>
    <row r="50" spans="1:16" s="35" customFormat="1" ht="14.25" customHeight="1">
      <c r="A50" s="197" t="s">
        <v>50</v>
      </c>
      <c r="B50" s="157" t="s">
        <v>6</v>
      </c>
      <c r="D50" s="34"/>
      <c r="E50" s="34"/>
      <c r="F50" s="34"/>
      <c r="G50" s="34"/>
      <c r="H50" s="34"/>
      <c r="I50" s="34"/>
      <c r="O50" s="38"/>
      <c r="P50" s="38"/>
    </row>
    <row r="51" spans="1:16" s="35" customFormat="1" ht="14.25" customHeight="1">
      <c r="A51" s="197"/>
      <c r="B51" s="51" t="s">
        <v>86</v>
      </c>
      <c r="C51" s="34"/>
      <c r="D51" s="34"/>
      <c r="E51" s="34"/>
      <c r="F51" s="34"/>
      <c r="G51" s="34"/>
      <c r="H51" s="34"/>
      <c r="I51" s="34"/>
      <c r="O51" s="38"/>
      <c r="P51" s="38"/>
    </row>
    <row r="52" spans="1:16" s="35" customFormat="1" ht="12.75">
      <c r="A52" s="154"/>
      <c r="B52" s="49"/>
      <c r="C52" s="34"/>
      <c r="D52" s="34"/>
      <c r="E52" s="34"/>
      <c r="F52" s="34"/>
      <c r="G52" s="34"/>
      <c r="H52" s="34"/>
      <c r="I52" s="34"/>
      <c r="O52" s="38"/>
      <c r="P52" s="38"/>
    </row>
    <row r="53" spans="1:16" s="35" customFormat="1" ht="12.75">
      <c r="A53" s="154" t="s">
        <v>51</v>
      </c>
      <c r="B53" s="49" t="s">
        <v>58</v>
      </c>
      <c r="C53" s="32"/>
      <c r="D53" s="32"/>
      <c r="E53" s="32"/>
      <c r="F53" s="32"/>
      <c r="G53" s="33"/>
      <c r="H53" s="33"/>
      <c r="I53" s="33"/>
      <c r="O53" s="38"/>
      <c r="P53" s="38"/>
    </row>
    <row r="54" spans="1:16" s="35" customFormat="1" ht="12.75">
      <c r="A54" s="154"/>
      <c r="B54" s="50"/>
      <c r="C54" s="34"/>
      <c r="D54" s="34"/>
      <c r="E54" s="34"/>
      <c r="F54" s="34"/>
      <c r="G54" s="34"/>
      <c r="H54" s="34"/>
      <c r="I54" s="34"/>
      <c r="O54" s="38"/>
      <c r="P54" s="38"/>
    </row>
    <row r="55" spans="1:16" s="35" customFormat="1" ht="12.75">
      <c r="A55" s="154" t="s">
        <v>52</v>
      </c>
      <c r="B55" s="52" t="s">
        <v>42</v>
      </c>
      <c r="C55" s="32"/>
      <c r="D55" s="32"/>
      <c r="E55" s="32"/>
      <c r="F55" s="32"/>
      <c r="G55" s="32"/>
      <c r="H55" s="32"/>
      <c r="I55" s="32"/>
      <c r="O55" s="38"/>
      <c r="P55" s="38"/>
    </row>
    <row r="56" spans="1:16" s="35" customFormat="1" ht="12.75">
      <c r="A56" s="154"/>
      <c r="B56" s="52"/>
      <c r="C56" s="32"/>
      <c r="D56" s="32"/>
      <c r="E56" s="32"/>
      <c r="F56" s="32"/>
      <c r="G56" s="32"/>
      <c r="H56" s="32"/>
      <c r="I56" s="32"/>
      <c r="O56" s="38"/>
      <c r="P56" s="38"/>
    </row>
    <row r="57" spans="1:16" s="35" customFormat="1" ht="12.75">
      <c r="A57" s="154" t="s">
        <v>53</v>
      </c>
      <c r="B57" s="49" t="s">
        <v>109</v>
      </c>
      <c r="C57" s="32"/>
      <c r="D57" s="32"/>
      <c r="E57" s="32"/>
      <c r="F57" s="32"/>
      <c r="G57" s="32"/>
      <c r="H57" s="32"/>
      <c r="I57" s="32"/>
      <c r="O57" s="38"/>
      <c r="P57" s="38"/>
    </row>
    <row r="58" spans="1:16" s="35" customFormat="1" ht="12.75">
      <c r="A58" s="154"/>
      <c r="B58" s="103" t="s">
        <v>107</v>
      </c>
      <c r="C58" s="32"/>
      <c r="D58" s="32"/>
      <c r="E58" s="36"/>
      <c r="F58" s="32"/>
      <c r="G58" s="32"/>
      <c r="H58" s="32"/>
      <c r="I58" s="32"/>
      <c r="O58" s="38"/>
      <c r="P58" s="38"/>
    </row>
    <row r="59" spans="1:16" s="35" customFormat="1" ht="12.75">
      <c r="A59" s="155"/>
      <c r="B59" s="53"/>
      <c r="C59" s="32"/>
      <c r="D59" s="32"/>
      <c r="E59" s="32"/>
      <c r="F59" s="32"/>
      <c r="G59" s="32"/>
      <c r="H59" s="32"/>
      <c r="I59" s="32"/>
      <c r="O59" s="38"/>
      <c r="P59" s="38"/>
    </row>
    <row r="60" spans="1:16" s="35" customFormat="1" ht="12.75">
      <c r="A60" s="154" t="s">
        <v>54</v>
      </c>
      <c r="B60" s="54" t="s">
        <v>40</v>
      </c>
      <c r="C60" s="34"/>
      <c r="D60" s="34"/>
      <c r="E60" s="34"/>
      <c r="F60" s="34"/>
      <c r="G60" s="34"/>
      <c r="H60" s="34"/>
      <c r="I60" s="34"/>
      <c r="O60" s="38"/>
      <c r="P60" s="38"/>
    </row>
    <row r="61" spans="1:16" s="35" customFormat="1" ht="12.75">
      <c r="A61" s="154"/>
      <c r="B61" s="54" t="s">
        <v>41</v>
      </c>
      <c r="C61" s="34"/>
      <c r="D61" s="34"/>
      <c r="E61" s="34"/>
      <c r="F61" s="34"/>
      <c r="G61" s="34"/>
      <c r="H61" s="34"/>
      <c r="I61" s="34"/>
      <c r="O61" s="38"/>
      <c r="P61" s="38"/>
    </row>
    <row r="62" spans="1:16" s="35" customFormat="1" ht="9" customHeight="1">
      <c r="A62" s="154"/>
      <c r="B62" s="54"/>
      <c r="C62" s="32"/>
      <c r="D62" s="32"/>
      <c r="E62" s="32"/>
      <c r="F62" s="32"/>
      <c r="G62" s="32"/>
      <c r="H62" s="32"/>
      <c r="I62" s="32"/>
      <c r="O62" s="38"/>
      <c r="P62" s="38"/>
    </row>
    <row r="63" spans="1:16" s="35" customFormat="1" ht="25.5">
      <c r="A63" s="154" t="s">
        <v>55</v>
      </c>
      <c r="B63" s="176" t="s">
        <v>141</v>
      </c>
      <c r="C63" s="196"/>
      <c r="D63" s="196"/>
      <c r="E63" s="196"/>
      <c r="F63" s="196"/>
      <c r="G63" s="196"/>
      <c r="H63" s="196"/>
      <c r="I63" s="196"/>
      <c r="J63" s="196"/>
      <c r="K63" s="196"/>
      <c r="L63" s="196"/>
      <c r="M63" s="196"/>
      <c r="N63" s="196"/>
      <c r="O63" s="180"/>
      <c r="P63" s="110"/>
    </row>
    <row r="64" spans="1:15" s="35" customFormat="1" ht="7.5" customHeight="1">
      <c r="A64" s="156"/>
      <c r="B64" s="191"/>
      <c r="C64" s="192"/>
      <c r="D64" s="192"/>
      <c r="E64" s="192"/>
      <c r="F64" s="192"/>
      <c r="G64" s="192"/>
      <c r="H64" s="192"/>
      <c r="I64" s="192"/>
      <c r="J64" s="192"/>
      <c r="K64" s="192"/>
      <c r="L64" s="114"/>
      <c r="M64" s="114"/>
      <c r="N64" s="114"/>
      <c r="O64" s="115"/>
    </row>
    <row r="65" spans="1:11" s="35" customFormat="1" ht="7.5" customHeight="1">
      <c r="A65" s="37"/>
      <c r="B65" s="40"/>
      <c r="C65" s="32"/>
      <c r="D65" s="32"/>
      <c r="E65" s="32"/>
      <c r="F65" s="32"/>
      <c r="G65" s="32"/>
      <c r="H65" s="32"/>
      <c r="I65" s="32"/>
      <c r="J65" s="32"/>
      <c r="K65" s="32"/>
    </row>
    <row r="66" spans="1:11" s="35" customFormat="1" ht="12.75">
      <c r="A66" s="40"/>
      <c r="B66" s="37"/>
      <c r="C66" s="32"/>
      <c r="D66" s="32"/>
      <c r="E66" s="32"/>
      <c r="F66" s="32"/>
      <c r="G66" s="32"/>
      <c r="H66" s="32"/>
      <c r="I66" s="32"/>
      <c r="J66" s="32"/>
      <c r="K66" s="32"/>
    </row>
    <row r="67" spans="1:11" s="35" customFormat="1" ht="12.75">
      <c r="A67" s="40"/>
      <c r="B67" s="152"/>
      <c r="C67" s="32"/>
      <c r="D67" s="32"/>
      <c r="E67" s="32"/>
      <c r="F67" s="32"/>
      <c r="G67" s="32"/>
      <c r="H67" s="32"/>
      <c r="I67" s="32"/>
      <c r="J67" s="32"/>
      <c r="K67" s="32"/>
    </row>
    <row r="68" spans="1:11" s="35" customFormat="1" ht="12.75">
      <c r="A68" s="37"/>
      <c r="B68" s="40"/>
      <c r="C68" s="32"/>
      <c r="D68" s="32"/>
      <c r="E68" s="32"/>
      <c r="F68" s="32"/>
      <c r="G68" s="32"/>
      <c r="H68" s="32"/>
      <c r="I68" s="32"/>
      <c r="J68" s="32"/>
      <c r="K68" s="32"/>
    </row>
    <row r="69" spans="1:11" s="35" customFormat="1" ht="12.75">
      <c r="A69" s="37"/>
      <c r="B69" s="41"/>
      <c r="C69" s="32"/>
      <c r="D69" s="32"/>
      <c r="E69" s="32"/>
      <c r="F69" s="32"/>
      <c r="G69" s="32"/>
      <c r="H69" s="32"/>
      <c r="I69" s="32"/>
      <c r="J69" s="32"/>
      <c r="K69" s="32"/>
    </row>
    <row r="70" spans="1:11" s="35" customFormat="1" ht="12.75">
      <c r="A70" s="37"/>
      <c r="B70" s="153"/>
      <c r="C70" s="32"/>
      <c r="D70" s="32"/>
      <c r="E70" s="32"/>
      <c r="F70" s="32"/>
      <c r="G70" s="32"/>
      <c r="H70" s="32"/>
      <c r="I70" s="32"/>
      <c r="J70" s="32"/>
      <c r="K70" s="32"/>
    </row>
    <row r="71" spans="1:2" s="35" customFormat="1" ht="12.75">
      <c r="A71" s="37"/>
      <c r="B71" s="41"/>
    </row>
    <row r="72" spans="1:2" s="35" customFormat="1" ht="12.75">
      <c r="A72" s="37"/>
      <c r="B72" s="41"/>
    </row>
    <row r="73" spans="1:2" s="35" customFormat="1" ht="12.75">
      <c r="A73" s="37"/>
      <c r="B73" s="41"/>
    </row>
    <row r="74" spans="1:2" s="35" customFormat="1" ht="12.75">
      <c r="A74" s="37"/>
      <c r="B74" s="41"/>
    </row>
    <row r="75" spans="1:2" s="35" customFormat="1" ht="12.75">
      <c r="A75" s="37"/>
      <c r="B75" s="41"/>
    </row>
    <row r="76" spans="1:2" s="35" customFormat="1" ht="12.75">
      <c r="A76" s="37"/>
      <c r="B76" s="41"/>
    </row>
    <row r="77" spans="1:2" s="1" customFormat="1" ht="14.25">
      <c r="A77" s="97"/>
      <c r="B77" s="98"/>
    </row>
    <row r="78" s="99" customFormat="1" ht="12.75"/>
    <row r="79" s="99" customFormat="1" ht="12.75"/>
    <row r="80" s="99" customFormat="1" ht="12.75"/>
    <row r="81" s="99" customFormat="1" ht="12.75"/>
    <row r="82" s="99" customFormat="1" ht="12.75"/>
    <row r="83" s="99" customFormat="1" ht="12.75"/>
    <row r="84" s="99" customFormat="1" ht="12.75"/>
    <row r="85" s="99" customFormat="1" ht="12.75"/>
    <row r="86" s="99" customFormat="1" ht="12.75"/>
    <row r="87" s="99" customFormat="1" ht="12.75"/>
    <row r="88" s="99" customFormat="1" ht="12.75"/>
    <row r="89" s="99" customFormat="1" ht="12.75"/>
    <row r="90" s="99" customFormat="1" ht="12.75"/>
    <row r="91" s="99" customFormat="1" ht="12.75"/>
    <row r="92" s="99" customFormat="1" ht="12.75"/>
    <row r="93" s="99" customFormat="1" ht="12.75"/>
    <row r="94" s="99" customFormat="1" ht="12.75"/>
    <row r="95" s="99" customFormat="1" ht="12.75"/>
    <row r="96" s="99" customFormat="1" ht="12.75"/>
    <row r="97" s="99" customFormat="1" ht="12.75"/>
    <row r="98" s="99" customFormat="1" ht="12.75"/>
    <row r="99" s="99" customFormat="1" ht="12.75"/>
    <row r="100" s="99" customFormat="1" ht="12.75"/>
    <row r="101" s="99" customFormat="1" ht="12.75"/>
    <row r="102" s="99" customFormat="1" ht="12.75"/>
    <row r="103" s="99" customFormat="1" ht="12.75"/>
    <row r="104" s="99" customFormat="1" ht="12.75"/>
    <row r="105" s="99" customFormat="1" ht="12.75"/>
    <row r="106" s="99" customFormat="1" ht="12.75"/>
    <row r="107" s="99" customFormat="1" ht="12.75"/>
    <row r="108" s="99" customFormat="1" ht="12.75"/>
    <row r="109" s="99" customFormat="1" ht="12.75"/>
    <row r="110" s="99" customFormat="1" ht="12.75"/>
  </sheetData>
  <sheetProtection sheet="1" objects="1" scenarios="1"/>
  <mergeCells count="5">
    <mergeCell ref="B64:K64"/>
    <mergeCell ref="B63:O63"/>
    <mergeCell ref="B47:O47"/>
    <mergeCell ref="A10:N10"/>
    <mergeCell ref="A50:A51"/>
  </mergeCells>
  <hyperlinks>
    <hyperlink ref="J4" location="'6 - healthy eating'!A43" display="see below"/>
    <hyperlink ref="Q1" location="Index!A1" display="Back to Index"/>
  </hyperlinks>
  <printOptions/>
  <pageMargins left="0.75" right="0.75" top="1" bottom="1" header="0.5" footer="0.5"/>
  <pageSetup horizontalDpi="600" verticalDpi="600" orientation="landscape" paperSize="9" scale="72" r:id="rId2"/>
  <headerFooter alignWithMargins="0">
    <oddHeader>&amp;CIsle of Wight Joint Strategic Needs Assessment - 2011
Obesity, Physical Activity &amp; Healthy Eating: ADULTS</oddHeader>
    <oddFooter>&amp;Cpage &amp;P</oddFooter>
  </headerFooter>
  <rowBreaks count="1" manualBreakCount="1">
    <brk id="41"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Isle of Wight NHS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Debbie Sagar</dc:creator>
  <cp:keywords/>
  <dc:description/>
  <cp:lastModifiedBy>Skinner, Liam</cp:lastModifiedBy>
  <cp:lastPrinted>2011-11-29T14:04:57Z</cp:lastPrinted>
  <dcterms:created xsi:type="dcterms:W3CDTF">2009-03-26T12:01:52Z</dcterms:created>
  <dcterms:modified xsi:type="dcterms:W3CDTF">2011-12-06T08:48:28Z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